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firstSheet="1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класс'!$A$1:$P$7</definedName>
    <definedName name="_xlnm.Print_Area" localSheetId="6">'11 класс'!$A$1:$P$33</definedName>
    <definedName name="_xlnm.Print_Area" localSheetId="0">'5 класс'!$A$1:$P$63</definedName>
    <definedName name="_xlnm.Print_Area" localSheetId="1">'6 класс'!$A$1:$P$10</definedName>
    <definedName name="_xlnm.Print_Area" localSheetId="2">'7 класс'!$A$1:$P$49</definedName>
    <definedName name="_xlnm.Print_Area" localSheetId="3">'8 класс'!$A$1:$P$10</definedName>
    <definedName name="_xlnm.Print_Area" localSheetId="4">'9 класс'!$A$1:$P$36</definedName>
    <definedName name="русский_язык" localSheetId="5">'10 класс'!#REF!</definedName>
    <definedName name="русский_язык" localSheetId="6">#REF!</definedName>
    <definedName name="русский_язык" localSheetId="0">#REF!</definedName>
    <definedName name="русский_язык" localSheetId="1">#REF!</definedName>
    <definedName name="русский_язык" localSheetId="2">#REF!</definedName>
    <definedName name="русский_язык" localSheetId="3">#REF!</definedName>
    <definedName name="русский_язык" localSheetId="4">#REF!</definedName>
    <definedName name="русский_язык">#REF!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8" i="1" l="1"/>
  <c r="K28" i="1"/>
  <c r="M30" i="1"/>
  <c r="K30" i="1"/>
  <c r="M20" i="1"/>
  <c r="K20" i="1"/>
  <c r="M27" i="1"/>
  <c r="K27" i="1"/>
  <c r="M13" i="1"/>
  <c r="K13" i="1"/>
  <c r="M21" i="1"/>
  <c r="K21" i="1"/>
  <c r="M18" i="1"/>
  <c r="K18" i="1"/>
  <c r="K26" i="1" l="1"/>
  <c r="M26" i="1" s="1"/>
  <c r="K46" i="1"/>
  <c r="M46" i="1" s="1"/>
  <c r="K41" i="1"/>
  <c r="M41" i="1" s="1"/>
  <c r="K48" i="1"/>
  <c r="M48" i="1" s="1"/>
  <c r="K45" i="1"/>
  <c r="M45" i="1" s="1"/>
  <c r="K44" i="1"/>
  <c r="M44" i="1" s="1"/>
</calcChain>
</file>

<file path=xl/sharedStrings.xml><?xml version="1.0" encoding="utf-8"?>
<sst xmlns="http://schemas.openxmlformats.org/spreadsheetml/2006/main" count="658" uniqueCount="214">
  <si>
    <t xml:space="preserve">Протокол школьного этапа всероссийской олимпиады школьников по физической культуре, max балл -100 </t>
  </si>
  <si>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</si>
  <si>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</si>
  <si>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</si>
  <si>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</si>
  <si>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</si>
  <si>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</si>
  <si>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</si>
  <si>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Теоретическая часть</t>
  </si>
  <si>
    <t>Практическая часть.
Баскетбол.Полоса препятствий</t>
  </si>
  <si>
    <t>Практическая часть.
Гимнастика</t>
  </si>
  <si>
    <t>Всего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</si>
  <si>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</si>
  <si>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</si>
  <si>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</si>
  <si>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</si>
  <si>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</si>
  <si>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</si>
  <si>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ВСЕГО</t>
  </si>
  <si>
    <t>Физическая культура</t>
  </si>
  <si>
    <t>ФЗК 05-02-133</t>
  </si>
  <si>
    <t>Михайлева Снежанна  Сергеевна</t>
  </si>
  <si>
    <t>Муниципальное автономное общеобразовательное учреждение "Образовательный центр №5 с.Черкасское Вольского района Саратовской  области"</t>
  </si>
  <si>
    <t>5А</t>
  </si>
  <si>
    <t>Ильин Юрий  Николаевич</t>
  </si>
  <si>
    <t>Вольский район</t>
  </si>
  <si>
    <t>ФЗК 05-01-094</t>
  </si>
  <si>
    <t>Фок Полина Александровна</t>
  </si>
  <si>
    <t>Филиал МАОУ "Образовательный центр № 5 имени Героя Советского Союза З.И.Маресевой с.Черкасское" в с.Покровка Вольского района Саратовской области</t>
  </si>
  <si>
    <t>5Д</t>
  </si>
  <si>
    <t>Угрюмова Ирина Сергеевна</t>
  </si>
  <si>
    <t>физическая культура</t>
  </si>
  <si>
    <t xml:space="preserve">Вольский </t>
  </si>
  <si>
    <t>фзк-05-01-024</t>
  </si>
  <si>
    <t>Галлямова Олеся Рамзильевна</t>
  </si>
  <si>
    <t>Филиал МАОУ "Образовательный центр №2 "Сфера" р.п.Сенной" в с.Барановка</t>
  </si>
  <si>
    <t>5</t>
  </si>
  <si>
    <t xml:space="preserve">Серебряков Юрий Тимофеевич </t>
  </si>
  <si>
    <t>фзк-05-02-024</t>
  </si>
  <si>
    <t>Гусева Ульяна Денисовна</t>
  </si>
  <si>
    <t>ФЗК-05-01-063</t>
  </si>
  <si>
    <t>Агабекова Амина Габиловна</t>
  </si>
  <si>
    <t>Муниципальное автономное общеобразовательное учреждение «Образовательный центр №3 «Созвездие» г. Вольска Саратовской области» /корпус №1/</t>
  </si>
  <si>
    <t>5"А"</t>
  </si>
  <si>
    <t>Cаратовцев Михаил Анатольевич</t>
  </si>
  <si>
    <t>ФЗК -05 -02-023</t>
  </si>
  <si>
    <t>Колесова Анна Алексеевна</t>
  </si>
  <si>
    <t>Муниципальное автономное общеобразовательное учреждение "Образовательный центр №3 "Созвездие" г.Вольска Саратовской области"(корпус 2)</t>
  </si>
  <si>
    <t>5г</t>
  </si>
  <si>
    <t>Ханбекова Светлана Петровна</t>
  </si>
  <si>
    <t>ФЗК-05-02-063</t>
  </si>
  <si>
    <t>Александрова Арина Алексеевна</t>
  </si>
  <si>
    <t>ФЗК-05-05-163</t>
  </si>
  <si>
    <t>Федорова Валентина Анатольевна</t>
  </si>
  <si>
    <t>филиал МАОУ «Образовательный центр № 3 «Созвездие» г. Вольска Саратовской области» в с. Верхняя Чернавка</t>
  </si>
  <si>
    <t>5"Е"</t>
  </si>
  <si>
    <t>Мамаев Андрей Вячеславович</t>
  </si>
  <si>
    <t>ФЗК-05-06-063</t>
  </si>
  <si>
    <t>Орешина Вячеслава Евгеньевна</t>
  </si>
  <si>
    <t>5"Б"</t>
  </si>
  <si>
    <t>ФЗК-05-04-163</t>
  </si>
  <si>
    <t>Тарасова Анастасия Сергеевна</t>
  </si>
  <si>
    <t>ФЗК-05-03-063</t>
  </si>
  <si>
    <t>Лебедева Екатерина Олеговна</t>
  </si>
  <si>
    <t>ФЗК-05-07-063</t>
  </si>
  <si>
    <t>Гергенрейдер Мария Александровна</t>
  </si>
  <si>
    <t>05-04-123</t>
  </si>
  <si>
    <t xml:space="preserve">Курашова Кристина Сергеевна </t>
  </si>
  <si>
    <t>филиал МАОУ "Образовательный центр №3 "Созвездие" г.Вольска Саратовской области" в с.Н. Чернавка</t>
  </si>
  <si>
    <t>5Ж</t>
  </si>
  <si>
    <t>Зайцев Виктор Олегович</t>
  </si>
  <si>
    <t>05-02-123</t>
  </si>
  <si>
    <t>Жадяева Алина Андреевна</t>
  </si>
  <si>
    <t>ФЗК -05 -01-023</t>
  </si>
  <si>
    <t>Сорочинская Варвара Романовна</t>
  </si>
  <si>
    <t>5в</t>
  </si>
  <si>
    <t>Фзк-05-01-033</t>
  </si>
  <si>
    <t>Пименова София Романовна</t>
  </si>
  <si>
    <t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t>
  </si>
  <si>
    <t>Торопыгин Артем Алексеевич</t>
  </si>
  <si>
    <t>ФЗК-05-05-043</t>
  </si>
  <si>
    <t>Ломова Александра Николаевна</t>
  </si>
  <si>
    <t>Муниципальное автономное общеобразовательное учереждение "ОЦ №4 имени Героя Советского Союза В.П. Трубоченко г. Вольска Саратовской области" корпус №2</t>
  </si>
  <si>
    <t>5Г</t>
  </si>
  <si>
    <t>Акулов Сергей Вячеславович</t>
  </si>
  <si>
    <t>ФЗК-05-06-043</t>
  </si>
  <si>
    <t>Сметанина Алина Андреевна</t>
  </si>
  <si>
    <t>ФЗК-05-08-043</t>
  </si>
  <si>
    <t>Лукьянова Анастасия Денисовна</t>
  </si>
  <si>
    <t>ФЗК-05-09-043</t>
  </si>
  <si>
    <t>Акимова Виктория Денисовна</t>
  </si>
  <si>
    <t>ФЗК-05-10-043</t>
  </si>
  <si>
    <t>Шарапова Дарья Андреевна</t>
  </si>
  <si>
    <t>ФЗК-05-11-043</t>
  </si>
  <si>
    <t>Шмелева Мария Олеговна</t>
  </si>
  <si>
    <t>ФЗК 05-01-014</t>
  </si>
  <si>
    <t>Пакина Ксения Александровна</t>
  </si>
  <si>
    <t xml:space="preserve"> МАОУ"ОЦ №4 имени Героя Советского Союза В.П.Трубаченко г.Вольска"(корпус 3 )</t>
  </si>
  <si>
    <t>Каледина Сабина Валерьевна</t>
  </si>
  <si>
    <t>ФКЗ-05-04-153</t>
  </si>
  <si>
    <t>Хасянова Эвелина Игоревна</t>
  </si>
  <si>
    <t>филиал МАОУ  "Образовательный центр №4 имени Героя Советского Союза В.П. Трубаченко г. Вольска" в с.Терса Вольского района Саратовской области</t>
  </si>
  <si>
    <t>Коробочкин Максим Сергеевич</t>
  </si>
  <si>
    <t>ФЗК-05-04-143</t>
  </si>
  <si>
    <t>Ягунова Анастасия Геннадьевна</t>
  </si>
  <si>
    <t>филиал МАОУ "Образовательный центр № 4 имени Героя Советского Союза В.П. Трубаченко г. Вольск" в с. Широкий Буерак Вольского района Саратовской области</t>
  </si>
  <si>
    <t>5и</t>
  </si>
  <si>
    <t>Демушкина Анна Александровна</t>
  </si>
  <si>
    <t>ФЗК-05-03-143</t>
  </si>
  <si>
    <t>Старкова Евгения Евгеньевна</t>
  </si>
  <si>
    <t>ФЗК-05-01-143</t>
  </si>
  <si>
    <t>Мысева Маргарита Александровна</t>
  </si>
  <si>
    <t>фзк-05-19-015</t>
  </si>
  <si>
    <t>Ахунц Виолетта Витальевна</t>
  </si>
  <si>
    <t>Курылева М.В.</t>
  </si>
  <si>
    <t>фзк-05-09-015</t>
  </si>
  <si>
    <t>Воронина Алена Олеговна</t>
  </si>
  <si>
    <t>фзк-05-04-015</t>
  </si>
  <si>
    <t>Симонян Арианна Григорьевна</t>
  </si>
  <si>
    <t>Муниципальное общеобразовательное учреждение Вольского муниципального района "Гимназия имени Героя Советского Союза В.В.Талалихина г.Вольска Саратовской области"</t>
  </si>
  <si>
    <t>фзк-06-05-015</t>
  </si>
  <si>
    <t>Мещерякова Арина Романовна</t>
  </si>
  <si>
    <t>6кл</t>
  </si>
  <si>
    <t>фзк-07-01-015</t>
  </si>
  <si>
    <t>Цорн Мария Олеговна</t>
  </si>
  <si>
    <t>фзк-07-23-015</t>
  </si>
  <si>
    <t>Сорокованова Мария Александровна</t>
  </si>
  <si>
    <t>фзк-07-20-015</t>
  </si>
  <si>
    <t>Аксюк Светлана Николаевна</t>
  </si>
  <si>
    <t>фзк-07-16-015</t>
  </si>
  <si>
    <t>Амадова Зарина Руслановна</t>
  </si>
  <si>
    <t>фзк-07-15-015</t>
  </si>
  <si>
    <t>Суздалева София Александровна</t>
  </si>
  <si>
    <t>фзк-07-14-015</t>
  </si>
  <si>
    <t>Ушакова Анна Петровна</t>
  </si>
  <si>
    <t>фзк-07-013-015</t>
  </si>
  <si>
    <t>Русинова Мария Александровна</t>
  </si>
  <si>
    <t>фзк-07-12-015</t>
  </si>
  <si>
    <t>Ермохина Ксения Александровна</t>
  </si>
  <si>
    <t>6 ,5</t>
  </si>
  <si>
    <t>фзк-07-07-015</t>
  </si>
  <si>
    <t>Вишневская Ангелина Андреевна</t>
  </si>
  <si>
    <t>фзк-07-25-015</t>
  </si>
  <si>
    <t>Алексеева Анастасия Романовна</t>
  </si>
  <si>
    <t>фзк-08-18-015</t>
  </si>
  <si>
    <t>Журина Милена Александровна</t>
  </si>
  <si>
    <t>фзк-08-19-015</t>
  </si>
  <si>
    <t>Горбачева Варвара Владимировна</t>
  </si>
  <si>
    <t>фзк-09-04-015</t>
  </si>
  <si>
    <t>Устинва Юлия Сергеевна</t>
  </si>
  <si>
    <t>фзк-09-02-015</t>
  </si>
  <si>
    <t>Пантюхина Елизавета Александровна</t>
  </si>
  <si>
    <t>фзк-010-010-015</t>
  </si>
  <si>
    <t>Никонова София Дмитриевна</t>
  </si>
  <si>
    <t>фзк-10-09-015</t>
  </si>
  <si>
    <t>Исаева Саида Афгановна</t>
  </si>
  <si>
    <t>фзк-11-01-015</t>
  </si>
  <si>
    <t>Романцевич Вероника Владимировна</t>
  </si>
  <si>
    <t>фк-0513-02-053</t>
  </si>
  <si>
    <t>Сидько София Антоновна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</si>
  <si>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</si>
  <si>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Нефёдов Андрей Петрович</t>
  </si>
  <si>
    <t>фк-05-15-06-053</t>
  </si>
  <si>
    <t>Высоцкая Кристина Дмитриевна</t>
  </si>
  <si>
    <t>фк-052-03-053</t>
  </si>
  <si>
    <t>Бадалова Сяма Рауф кызы</t>
  </si>
  <si>
    <t>Захарчук Ольга Викторовна</t>
  </si>
  <si>
    <t>фк-052-04-053</t>
  </si>
  <si>
    <t>Сюнягина Альбина Александровна</t>
  </si>
  <si>
    <t>физ-05-01-016</t>
  </si>
  <si>
    <t>Кузнецова Дарина Владимировна</t>
  </si>
  <si>
    <t>Муниципальное общеобразовательное учреждение Вольского муниципального района "Лицей г.Вольска Саратовской области"</t>
  </si>
  <si>
    <t>Смирнов Евгений Борисович</t>
  </si>
  <si>
    <t>физ-05-02-016</t>
  </si>
  <si>
    <t>Новикова Ульяна</t>
  </si>
  <si>
    <t>физ-05-03-016</t>
  </si>
  <si>
    <t>Калигина Ксения Александровна</t>
  </si>
  <si>
    <t>физ-05-05-016</t>
  </si>
  <si>
    <t>Угольникова София Дмитриевна</t>
  </si>
  <si>
    <t>физ-05-10-016</t>
  </si>
  <si>
    <t>Кваскова Алеся Романовна</t>
  </si>
  <si>
    <t>Ялфимова Ника Александровна</t>
  </si>
  <si>
    <t>Живодерова Александра Евгеньевна</t>
  </si>
  <si>
    <t>ФИЗ-05-14-073</t>
  </si>
  <si>
    <t xml:space="preserve">Тимонина Дарья Максимовна </t>
  </si>
  <si>
    <t>5б</t>
  </si>
  <si>
    <t>Гаврилова Лидия Михайловна</t>
  </si>
  <si>
    <t>ФИЗ-05-16-073</t>
  </si>
  <si>
    <t xml:space="preserve">Шашлова Елизавета Александровна </t>
  </si>
  <si>
    <t>ФИЗ-05-12-073</t>
  </si>
  <si>
    <t xml:space="preserve">Мамаджонова Фарзина Аминжоновна </t>
  </si>
  <si>
    <t>ФИЗ-05-09-073</t>
  </si>
  <si>
    <t xml:space="preserve">Пилипенко Вероника Александровна </t>
  </si>
  <si>
    <t>ФИЗ-05-11-073</t>
  </si>
  <si>
    <t xml:space="preserve">Транкова Ксения Николаевна </t>
  </si>
  <si>
    <t>ФИЗ-05-10-073</t>
  </si>
  <si>
    <t xml:space="preserve">Кириченко Виола Александровна </t>
  </si>
  <si>
    <t>ФИЗ-05-21-073</t>
  </si>
  <si>
    <t xml:space="preserve">Ильина Кристина Петровна </t>
  </si>
  <si>
    <t>5а</t>
  </si>
  <si>
    <t>Чуненков Никита Сергеевич</t>
  </si>
  <si>
    <t>ФИЗ-05-02-073</t>
  </si>
  <si>
    <t xml:space="preserve">Осенева Василина Алексеевна </t>
  </si>
  <si>
    <t>ФИЗ-05-15-073</t>
  </si>
  <si>
    <t xml:space="preserve">Моисеева София Сергеевна </t>
  </si>
  <si>
    <t>ФИЗ-05-18-073</t>
  </si>
  <si>
    <t xml:space="preserve">Борисова Дарья Тимуровна </t>
  </si>
  <si>
    <t>ФИЗ-05-06-073</t>
  </si>
  <si>
    <t xml:space="preserve">Найденова Милана Антоновна </t>
  </si>
  <si>
    <t xml:space="preserve">Дата: 23.10.2023 г.
Присутствовали:  65 членов жюри
</t>
  </si>
  <si>
    <t>Агеров Николай Львович.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</si>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</sst>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.0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Alignment="0" applyProtection="0"/>
    <xf numFmtId="0" fontId="1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left" vertical="top" wrapText="1"/>
    </xf>
    <xf numFmtId="16" fontId="9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6" fillId="9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6" fontId="4" fillId="4" borderId="4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1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1" fontId="1" fillId="10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12" xfId="0" applyFont="1" applyBorder="1" applyAlignment="1">
      <alignment vertical="top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view="pageBreakPreview" topLeftCell="A49" zoomScale="70" zoomScaleNormal="70" zoomScalePageLayoutView="70" workbookViewId="0">
      <selection activeCell="N58" sqref="N58"/>
    </sheetView>
  </sheetViews>
  <sheetFormatPr defaultColWidth="9.140625" defaultRowHeight="15.75" x14ac:dyDescent="0.25"/>
  <cols>
    <col min="1" max="1" width="12.42578125" style="1" customWidth="1"/>
    <col min="2" max="2" width="6.85546875" style="1" customWidth="1"/>
    <col min="3" max="4" width="12.85546875" style="1" customWidth="1"/>
    <col min="5" max="5" width="15.5703125" style="1" customWidth="1"/>
    <col min="6" max="6" width="32.42578125" style="2" customWidth="1"/>
    <col min="7" max="7" width="7.28515625" style="1" customWidth="1"/>
    <col min="8" max="8" width="9.7109375" style="1" customWidth="1"/>
    <col min="9" max="9" width="9.42578125" style="1" customWidth="1"/>
    <col min="10" max="10" width="12.5703125" style="1" customWidth="1"/>
    <col min="11" max="11" width="9.7109375" style="61" customWidth="1"/>
    <col min="12" max="12" width="12.7109375" style="1" customWidth="1"/>
    <col min="13" max="13" width="9.28515625" style="61" customWidth="1"/>
    <col min="14" max="14" width="14.5703125" style="1" customWidth="1"/>
    <col min="15" max="15" width="12.42578125" style="1" customWidth="1"/>
    <col min="16" max="16" width="18.85546875" style="1" customWidth="1"/>
    <col min="17" max="257" width="9.140625" style="3"/>
  </cols>
  <sheetData>
    <row r="1" spans="1:30" ht="67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21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0" t="s">
        <v>11</v>
      </c>
      <c r="L2" s="6" t="s">
        <v>12</v>
      </c>
      <c r="M2" s="60" t="s">
        <v>13</v>
      </c>
      <c r="N2" s="6" t="s">
        <v>14</v>
      </c>
      <c r="O2" s="6" t="s">
        <v>15</v>
      </c>
      <c r="P2" s="6" t="s">
        <v>16</v>
      </c>
    </row>
    <row r="3" spans="1:30" s="25" customFormat="1" ht="111.75" customHeight="1" x14ac:dyDescent="0.25">
      <c r="A3" s="21" t="s">
        <v>31</v>
      </c>
      <c r="B3" s="22">
        <v>1</v>
      </c>
      <c r="C3" s="21" t="s">
        <v>17</v>
      </c>
      <c r="D3" s="44" t="s">
        <v>40</v>
      </c>
      <c r="E3" s="22" t="s">
        <v>41</v>
      </c>
      <c r="F3" s="22" t="s">
        <v>42</v>
      </c>
      <c r="G3" s="45" t="s">
        <v>43</v>
      </c>
      <c r="H3" s="22">
        <v>18.5</v>
      </c>
      <c r="I3" s="22">
        <v>40</v>
      </c>
      <c r="J3" s="22">
        <v>40</v>
      </c>
      <c r="K3" s="34">
        <v>98.5</v>
      </c>
      <c r="L3" s="54">
        <v>0</v>
      </c>
      <c r="M3" s="34">
        <v>98.5</v>
      </c>
      <c r="N3" s="44" t="s">
        <v>211</v>
      </c>
      <c r="O3" s="22"/>
      <c r="P3" s="22" t="s">
        <v>44</v>
      </c>
    </row>
    <row r="4" spans="1:30" s="25" customFormat="1" ht="165" customHeight="1" x14ac:dyDescent="0.25">
      <c r="A4" s="21" t="s">
        <v>19</v>
      </c>
      <c r="B4" s="21">
        <v>2</v>
      </c>
      <c r="C4" s="21" t="s">
        <v>17</v>
      </c>
      <c r="D4" s="44" t="s">
        <v>158</v>
      </c>
      <c r="E4" s="21" t="s">
        <v>159</v>
      </c>
      <c r="F4" s="22" t="s">
        <v>160</v>
      </c>
      <c r="G4" s="45" t="s">
        <v>36</v>
      </c>
      <c r="H4" s="22">
        <v>20</v>
      </c>
      <c r="I4" s="22">
        <v>37.6</v>
      </c>
      <c r="J4" s="22">
        <v>40</v>
      </c>
      <c r="K4" s="62">
        <v>97.6</v>
      </c>
      <c r="L4" s="54">
        <v>0</v>
      </c>
      <c r="M4" s="62">
        <v>97.6</v>
      </c>
      <c r="N4" s="44" t="s">
        <v>211</v>
      </c>
      <c r="O4" s="22"/>
      <c r="P4" s="44" t="s">
        <v>161</v>
      </c>
    </row>
    <row r="5" spans="1:30" s="25" customFormat="1" ht="165" customHeight="1" x14ac:dyDescent="0.25">
      <c r="A5" s="21" t="s">
        <v>31</v>
      </c>
      <c r="B5" s="22">
        <v>3</v>
      </c>
      <c r="C5" s="21" t="s">
        <v>17</v>
      </c>
      <c r="D5" s="59" t="s">
        <v>183</v>
      </c>
      <c r="E5" s="44" t="s">
        <v>184</v>
      </c>
      <c r="F5" s="22" t="s">
        <v>160</v>
      </c>
      <c r="G5" s="44" t="s">
        <v>185</v>
      </c>
      <c r="H5" s="44">
        <v>18</v>
      </c>
      <c r="I5" s="44">
        <v>40</v>
      </c>
      <c r="J5" s="44">
        <v>39</v>
      </c>
      <c r="K5" s="27">
        <v>97</v>
      </c>
      <c r="L5" s="54">
        <v>0</v>
      </c>
      <c r="M5" s="27">
        <v>97</v>
      </c>
      <c r="N5" s="44" t="s">
        <v>211</v>
      </c>
      <c r="O5" s="44"/>
      <c r="P5" s="44" t="s">
        <v>186</v>
      </c>
    </row>
    <row r="6" spans="1:30" s="25" customFormat="1" ht="165" customHeight="1" x14ac:dyDescent="0.25">
      <c r="A6" s="21" t="s">
        <v>19</v>
      </c>
      <c r="B6" s="21">
        <v>4</v>
      </c>
      <c r="C6" s="21" t="s">
        <v>17</v>
      </c>
      <c r="D6" s="58" t="s">
        <v>76</v>
      </c>
      <c r="E6" s="22" t="s">
        <v>77</v>
      </c>
      <c r="F6" s="22" t="s">
        <v>78</v>
      </c>
      <c r="G6" s="45" t="s">
        <v>23</v>
      </c>
      <c r="H6" s="22">
        <v>15.4</v>
      </c>
      <c r="I6" s="22">
        <v>40</v>
      </c>
      <c r="J6" s="22">
        <v>40</v>
      </c>
      <c r="K6" s="24">
        <v>95.4</v>
      </c>
      <c r="L6" s="54">
        <v>0</v>
      </c>
      <c r="M6" s="24">
        <v>95.4</v>
      </c>
      <c r="N6" s="44" t="s">
        <v>211</v>
      </c>
      <c r="O6" s="22"/>
      <c r="P6" s="22" t="s">
        <v>79</v>
      </c>
    </row>
    <row r="7" spans="1:30" s="25" customFormat="1" ht="165" customHeight="1" x14ac:dyDescent="0.25">
      <c r="A7" s="21" t="s">
        <v>31</v>
      </c>
      <c r="B7" s="22">
        <v>5</v>
      </c>
      <c r="C7" s="21" t="s">
        <v>17</v>
      </c>
      <c r="D7" s="44" t="s">
        <v>45</v>
      </c>
      <c r="E7" s="21" t="s">
        <v>46</v>
      </c>
      <c r="F7" s="21" t="s">
        <v>47</v>
      </c>
      <c r="G7" s="45" t="s">
        <v>48</v>
      </c>
      <c r="H7" s="22">
        <v>14.8</v>
      </c>
      <c r="I7" s="22">
        <v>40</v>
      </c>
      <c r="J7" s="22">
        <v>40</v>
      </c>
      <c r="K7" s="24">
        <v>94.8</v>
      </c>
      <c r="L7" s="54">
        <v>0</v>
      </c>
      <c r="M7" s="24">
        <v>94.8</v>
      </c>
      <c r="N7" s="44" t="s">
        <v>211</v>
      </c>
      <c r="O7" s="22"/>
      <c r="P7" s="22" t="s">
        <v>49</v>
      </c>
    </row>
    <row r="8" spans="1:30" s="25" customFormat="1" ht="165" customHeight="1" x14ac:dyDescent="0.25">
      <c r="A8" s="21" t="s">
        <v>19</v>
      </c>
      <c r="B8" s="21">
        <v>6</v>
      </c>
      <c r="C8" s="21" t="s">
        <v>17</v>
      </c>
      <c r="D8" s="44" t="s">
        <v>50</v>
      </c>
      <c r="E8" s="21" t="s">
        <v>51</v>
      </c>
      <c r="F8" s="22" t="s">
        <v>42</v>
      </c>
      <c r="G8" s="45" t="s">
        <v>43</v>
      </c>
      <c r="H8" s="22">
        <v>16.5</v>
      </c>
      <c r="I8" s="22">
        <v>39</v>
      </c>
      <c r="J8" s="22">
        <v>39</v>
      </c>
      <c r="K8" s="34">
        <v>94.5</v>
      </c>
      <c r="L8" s="54">
        <v>0</v>
      </c>
      <c r="M8" s="34">
        <v>94.5</v>
      </c>
      <c r="N8" s="44" t="s">
        <v>211</v>
      </c>
      <c r="O8" s="22"/>
      <c r="P8" s="22" t="s">
        <v>44</v>
      </c>
    </row>
    <row r="9" spans="1:30" s="25" customFormat="1" ht="165" customHeight="1" x14ac:dyDescent="0.25">
      <c r="A9" s="21" t="s">
        <v>31</v>
      </c>
      <c r="B9" s="22">
        <v>7</v>
      </c>
      <c r="C9" s="21" t="s">
        <v>17</v>
      </c>
      <c r="D9" s="59" t="s">
        <v>187</v>
      </c>
      <c r="E9" s="44" t="s">
        <v>188</v>
      </c>
      <c r="F9" s="22" t="s">
        <v>160</v>
      </c>
      <c r="G9" s="44" t="s">
        <v>185</v>
      </c>
      <c r="H9" s="44">
        <v>12</v>
      </c>
      <c r="I9" s="44">
        <v>39</v>
      </c>
      <c r="J9" s="44">
        <v>39</v>
      </c>
      <c r="K9" s="27">
        <v>90</v>
      </c>
      <c r="L9" s="54">
        <v>0</v>
      </c>
      <c r="M9" s="27">
        <v>90</v>
      </c>
      <c r="N9" s="44" t="s">
        <v>212</v>
      </c>
      <c r="O9" s="44"/>
      <c r="P9" s="44" t="s">
        <v>186</v>
      </c>
    </row>
    <row r="10" spans="1:30" s="25" customFormat="1" ht="165" customHeight="1" x14ac:dyDescent="0.25">
      <c r="A10" s="21" t="s">
        <v>19</v>
      </c>
      <c r="B10" s="21">
        <v>8</v>
      </c>
      <c r="C10" s="21" t="s">
        <v>17</v>
      </c>
      <c r="D10" s="48" t="s">
        <v>162</v>
      </c>
      <c r="E10" s="21" t="s">
        <v>163</v>
      </c>
      <c r="F10" s="22" t="s">
        <v>160</v>
      </c>
      <c r="G10" s="22">
        <v>5</v>
      </c>
      <c r="H10" s="22">
        <v>18.899999999999999</v>
      </c>
      <c r="I10" s="22">
        <v>36.799999999999997</v>
      </c>
      <c r="J10" s="22">
        <v>34.200000000000003</v>
      </c>
      <c r="K10" s="62">
        <v>89.9</v>
      </c>
      <c r="L10" s="54">
        <v>0</v>
      </c>
      <c r="M10" s="62">
        <v>89.9</v>
      </c>
      <c r="N10" s="44" t="s">
        <v>212</v>
      </c>
      <c r="O10" s="22"/>
      <c r="P10" s="44" t="s">
        <v>161</v>
      </c>
    </row>
    <row r="11" spans="1:30" s="25" customFormat="1" ht="165" customHeight="1" x14ac:dyDescent="0.25">
      <c r="A11" s="21" t="s">
        <v>31</v>
      </c>
      <c r="B11" s="22">
        <v>9</v>
      </c>
      <c r="C11" s="21" t="s">
        <v>17</v>
      </c>
      <c r="D11" s="44" t="s">
        <v>52</v>
      </c>
      <c r="E11" s="21" t="s">
        <v>53</v>
      </c>
      <c r="F11" s="22" t="s">
        <v>54</v>
      </c>
      <c r="G11" s="45" t="s">
        <v>55</v>
      </c>
      <c r="H11" s="22">
        <v>9.1999999999999993</v>
      </c>
      <c r="I11" s="22">
        <v>40</v>
      </c>
      <c r="J11" s="22">
        <v>40</v>
      </c>
      <c r="K11" s="24">
        <v>89.2</v>
      </c>
      <c r="L11" s="54">
        <v>0</v>
      </c>
      <c r="M11" s="24">
        <v>89.2</v>
      </c>
      <c r="N11" s="44" t="s">
        <v>212</v>
      </c>
      <c r="O11" s="22"/>
      <c r="P11" s="22" t="s">
        <v>56</v>
      </c>
    </row>
    <row r="12" spans="1:30" s="25" customFormat="1" ht="121.15" customHeight="1" x14ac:dyDescent="0.25">
      <c r="A12" s="21" t="s">
        <v>19</v>
      </c>
      <c r="B12" s="21">
        <v>10</v>
      </c>
      <c r="C12" s="21" t="s">
        <v>17</v>
      </c>
      <c r="D12" s="44" t="s">
        <v>164</v>
      </c>
      <c r="E12" s="21" t="s">
        <v>165</v>
      </c>
      <c r="F12" s="22" t="s">
        <v>160</v>
      </c>
      <c r="G12" s="22">
        <v>5</v>
      </c>
      <c r="H12" s="22">
        <v>16.7</v>
      </c>
      <c r="I12" s="22">
        <v>40</v>
      </c>
      <c r="J12" s="22">
        <v>32.200000000000003</v>
      </c>
      <c r="K12" s="24">
        <v>88.9</v>
      </c>
      <c r="L12" s="54">
        <v>0</v>
      </c>
      <c r="M12" s="24">
        <v>88.9</v>
      </c>
      <c r="N12" s="44" t="s">
        <v>212</v>
      </c>
      <c r="O12" s="22"/>
      <c r="P12" s="44" t="s">
        <v>166</v>
      </c>
    </row>
    <row r="13" spans="1:30" s="25" customFormat="1" ht="165" customHeight="1" x14ac:dyDescent="0.25">
      <c r="A13" s="21" t="s">
        <v>31</v>
      </c>
      <c r="B13" s="22">
        <v>11</v>
      </c>
      <c r="C13" s="21" t="s">
        <v>17</v>
      </c>
      <c r="D13" s="48" t="s">
        <v>175</v>
      </c>
      <c r="E13" s="22" t="s">
        <v>176</v>
      </c>
      <c r="F13" s="22" t="s">
        <v>171</v>
      </c>
      <c r="G13" s="22">
        <v>5</v>
      </c>
      <c r="H13" s="22">
        <v>9.1</v>
      </c>
      <c r="I13" s="22">
        <v>38</v>
      </c>
      <c r="J13" s="22">
        <v>39</v>
      </c>
      <c r="K13" s="62">
        <f>J13+I13+H13</f>
        <v>86.1</v>
      </c>
      <c r="L13" s="54">
        <v>0</v>
      </c>
      <c r="M13" s="62">
        <f>J13+I13+H13</f>
        <v>86.1</v>
      </c>
      <c r="N13" s="44" t="s">
        <v>212</v>
      </c>
      <c r="O13" s="22"/>
      <c r="P13" s="22" t="s">
        <v>172</v>
      </c>
    </row>
    <row r="14" spans="1:30" s="25" customFormat="1" ht="165" customHeight="1" x14ac:dyDescent="0.25">
      <c r="A14" s="21" t="s">
        <v>19</v>
      </c>
      <c r="B14" s="21">
        <v>12</v>
      </c>
      <c r="C14" s="21" t="s">
        <v>17</v>
      </c>
      <c r="D14" s="59" t="s">
        <v>189</v>
      </c>
      <c r="E14" s="44" t="s">
        <v>190</v>
      </c>
      <c r="F14" s="22" t="s">
        <v>160</v>
      </c>
      <c r="G14" s="44" t="s">
        <v>185</v>
      </c>
      <c r="H14" s="44">
        <v>16</v>
      </c>
      <c r="I14" s="44">
        <v>35</v>
      </c>
      <c r="J14" s="44">
        <v>35</v>
      </c>
      <c r="K14" s="27">
        <v>86</v>
      </c>
      <c r="L14" s="54">
        <v>0</v>
      </c>
      <c r="M14" s="27">
        <v>86</v>
      </c>
      <c r="N14" s="44" t="s">
        <v>212</v>
      </c>
      <c r="O14" s="44"/>
      <c r="P14" s="44" t="s">
        <v>186</v>
      </c>
    </row>
    <row r="15" spans="1:30" s="25" customFormat="1" ht="165" customHeight="1" x14ac:dyDescent="0.25">
      <c r="A15" s="21" t="s">
        <v>31</v>
      </c>
      <c r="B15" s="22">
        <v>13</v>
      </c>
      <c r="C15" s="21" t="s">
        <v>17</v>
      </c>
      <c r="D15" s="48" t="s">
        <v>57</v>
      </c>
      <c r="E15" s="21" t="s">
        <v>58</v>
      </c>
      <c r="F15" s="22" t="s">
        <v>42</v>
      </c>
      <c r="G15" s="22" t="s">
        <v>59</v>
      </c>
      <c r="H15" s="55">
        <v>13.5</v>
      </c>
      <c r="I15" s="55">
        <v>37</v>
      </c>
      <c r="J15" s="55">
        <v>35</v>
      </c>
      <c r="K15" s="34">
        <v>85.5</v>
      </c>
      <c r="L15" s="54">
        <v>0</v>
      </c>
      <c r="M15" s="34">
        <v>85.5</v>
      </c>
      <c r="N15" s="44" t="s">
        <v>212</v>
      </c>
      <c r="O15" s="22"/>
      <c r="P15" s="22" t="s">
        <v>44</v>
      </c>
    </row>
    <row r="16" spans="1:30" s="25" customFormat="1" ht="121.5" customHeight="1" x14ac:dyDescent="0.25">
      <c r="A16" s="21" t="s">
        <v>19</v>
      </c>
      <c r="B16" s="21">
        <v>14</v>
      </c>
      <c r="C16" s="21" t="s">
        <v>17</v>
      </c>
      <c r="D16" s="44" t="s">
        <v>103</v>
      </c>
      <c r="E16" s="22" t="s">
        <v>104</v>
      </c>
      <c r="F16" s="21" t="s">
        <v>105</v>
      </c>
      <c r="G16" s="45" t="s">
        <v>106</v>
      </c>
      <c r="H16" s="22">
        <v>5.2</v>
      </c>
      <c r="I16" s="22">
        <v>40</v>
      </c>
      <c r="J16" s="22">
        <v>40</v>
      </c>
      <c r="K16" s="24">
        <v>85.2</v>
      </c>
      <c r="L16" s="54">
        <v>0</v>
      </c>
      <c r="M16" s="24">
        <v>85.2</v>
      </c>
      <c r="N16" s="44" t="s">
        <v>212</v>
      </c>
      <c r="O16" s="22"/>
      <c r="P16" s="22" t="s">
        <v>107</v>
      </c>
    </row>
    <row r="17" spans="1:16" s="25" customFormat="1" ht="136.5" customHeight="1" x14ac:dyDescent="0.25">
      <c r="A17" s="21" t="s">
        <v>31</v>
      </c>
      <c r="B17" s="22">
        <v>15</v>
      </c>
      <c r="C17" s="21" t="s">
        <v>17</v>
      </c>
      <c r="D17" s="44" t="s">
        <v>167</v>
      </c>
      <c r="E17" s="21" t="s">
        <v>168</v>
      </c>
      <c r="F17" s="22" t="s">
        <v>160</v>
      </c>
      <c r="G17" s="22">
        <v>5</v>
      </c>
      <c r="H17" s="47">
        <v>16</v>
      </c>
      <c r="I17" s="22">
        <v>38</v>
      </c>
      <c r="J17" s="22">
        <v>31.1</v>
      </c>
      <c r="K17" s="24">
        <v>85.1</v>
      </c>
      <c r="L17" s="54">
        <v>0</v>
      </c>
      <c r="M17" s="24">
        <v>85.1</v>
      </c>
      <c r="N17" s="44" t="s">
        <v>212</v>
      </c>
      <c r="O17" s="22"/>
      <c r="P17" s="44" t="s">
        <v>166</v>
      </c>
    </row>
    <row r="18" spans="1:16" s="25" customFormat="1" ht="136.5" customHeight="1" x14ac:dyDescent="0.25">
      <c r="A18" s="21" t="s">
        <v>19</v>
      </c>
      <c r="B18" s="21">
        <v>16</v>
      </c>
      <c r="C18" s="21" t="s">
        <v>17</v>
      </c>
      <c r="D18" s="48" t="s">
        <v>169</v>
      </c>
      <c r="E18" s="22" t="s">
        <v>170</v>
      </c>
      <c r="F18" s="22" t="s">
        <v>171</v>
      </c>
      <c r="G18" s="22">
        <v>5</v>
      </c>
      <c r="H18" s="22">
        <v>10.4</v>
      </c>
      <c r="I18" s="22">
        <v>36</v>
      </c>
      <c r="J18" s="22">
        <v>38</v>
      </c>
      <c r="K18" s="62">
        <f>J18+I18+H18</f>
        <v>84.4</v>
      </c>
      <c r="L18" s="54">
        <v>0</v>
      </c>
      <c r="M18" s="62">
        <f>J18+I18+H18</f>
        <v>84.4</v>
      </c>
      <c r="N18" s="44" t="s">
        <v>212</v>
      </c>
      <c r="O18" s="22"/>
      <c r="P18" s="22" t="s">
        <v>172</v>
      </c>
    </row>
    <row r="19" spans="1:16" s="25" customFormat="1" ht="120" customHeight="1" x14ac:dyDescent="0.25">
      <c r="A19" s="21" t="s">
        <v>31</v>
      </c>
      <c r="B19" s="22">
        <v>17</v>
      </c>
      <c r="C19" s="21" t="s">
        <v>17</v>
      </c>
      <c r="D19" s="44" t="s">
        <v>115</v>
      </c>
      <c r="E19" s="21" t="s">
        <v>116</v>
      </c>
      <c r="F19" s="22" t="s">
        <v>119</v>
      </c>
      <c r="G19" s="45" t="s">
        <v>36</v>
      </c>
      <c r="H19" s="22">
        <v>14</v>
      </c>
      <c r="I19" s="22">
        <v>34</v>
      </c>
      <c r="J19" s="22">
        <v>36</v>
      </c>
      <c r="K19" s="24">
        <v>84</v>
      </c>
      <c r="L19" s="54">
        <v>0</v>
      </c>
      <c r="M19" s="24">
        <v>84</v>
      </c>
      <c r="N19" s="44" t="s">
        <v>212</v>
      </c>
      <c r="O19" s="22"/>
      <c r="P19" s="22" t="s">
        <v>114</v>
      </c>
    </row>
    <row r="20" spans="1:16" s="25" customFormat="1" ht="115.5" customHeight="1" x14ac:dyDescent="0.25">
      <c r="A20" s="21" t="s">
        <v>19</v>
      </c>
      <c r="B20" s="21">
        <v>18</v>
      </c>
      <c r="C20" s="21" t="s">
        <v>17</v>
      </c>
      <c r="D20" s="48" t="s">
        <v>179</v>
      </c>
      <c r="E20" s="22" t="s">
        <v>180</v>
      </c>
      <c r="F20" s="22" t="s">
        <v>171</v>
      </c>
      <c r="G20" s="22">
        <v>5</v>
      </c>
      <c r="H20" s="22">
        <v>7</v>
      </c>
      <c r="I20" s="22">
        <v>40</v>
      </c>
      <c r="J20" s="22">
        <v>37</v>
      </c>
      <c r="K20" s="62">
        <f>J20+I20+H20</f>
        <v>84</v>
      </c>
      <c r="L20" s="54">
        <v>0</v>
      </c>
      <c r="M20" s="62">
        <f>J20+I20+H20</f>
        <v>84</v>
      </c>
      <c r="N20" s="44" t="s">
        <v>212</v>
      </c>
      <c r="O20" s="22"/>
      <c r="P20" s="22" t="s">
        <v>172</v>
      </c>
    </row>
    <row r="21" spans="1:16" s="25" customFormat="1" ht="126.75" customHeight="1" x14ac:dyDescent="0.25">
      <c r="A21" s="21" t="s">
        <v>31</v>
      </c>
      <c r="B21" s="22">
        <v>19</v>
      </c>
      <c r="C21" s="21" t="s">
        <v>17</v>
      </c>
      <c r="D21" s="48" t="s">
        <v>173</v>
      </c>
      <c r="E21" s="22" t="s">
        <v>174</v>
      </c>
      <c r="F21" s="22" t="s">
        <v>171</v>
      </c>
      <c r="G21" s="22">
        <v>5</v>
      </c>
      <c r="H21" s="22">
        <v>6.7</v>
      </c>
      <c r="I21" s="22">
        <v>37</v>
      </c>
      <c r="J21" s="22">
        <v>40</v>
      </c>
      <c r="K21" s="62">
        <f>J21+I21+H21</f>
        <v>83.7</v>
      </c>
      <c r="L21" s="54">
        <v>0</v>
      </c>
      <c r="M21" s="62">
        <f>J21+I21+H21</f>
        <v>83.7</v>
      </c>
      <c r="N21" s="22" t="s">
        <v>213</v>
      </c>
      <c r="O21" s="22"/>
      <c r="P21" s="22" t="s">
        <v>172</v>
      </c>
    </row>
    <row r="22" spans="1:16" s="25" customFormat="1" ht="122.25" customHeight="1" x14ac:dyDescent="0.25">
      <c r="A22" s="21" t="s">
        <v>19</v>
      </c>
      <c r="B22" s="21">
        <v>20</v>
      </c>
      <c r="C22" s="21" t="s">
        <v>17</v>
      </c>
      <c r="D22" s="59" t="s">
        <v>191</v>
      </c>
      <c r="E22" s="44" t="s">
        <v>192</v>
      </c>
      <c r="F22" s="22" t="s">
        <v>160</v>
      </c>
      <c r="G22" s="44" t="s">
        <v>185</v>
      </c>
      <c r="H22" s="44">
        <v>16</v>
      </c>
      <c r="I22" s="44">
        <v>34</v>
      </c>
      <c r="J22" s="44">
        <v>31</v>
      </c>
      <c r="K22" s="27">
        <v>81</v>
      </c>
      <c r="L22" s="54">
        <v>0</v>
      </c>
      <c r="M22" s="27">
        <v>81</v>
      </c>
      <c r="N22" s="22" t="s">
        <v>213</v>
      </c>
      <c r="O22" s="44"/>
      <c r="P22" s="44" t="s">
        <v>186</v>
      </c>
    </row>
    <row r="23" spans="1:16" s="25" customFormat="1" ht="124.5" customHeight="1" x14ac:dyDescent="0.25">
      <c r="A23" s="21" t="s">
        <v>31</v>
      </c>
      <c r="B23" s="22">
        <v>21</v>
      </c>
      <c r="C23" s="21" t="s">
        <v>17</v>
      </c>
      <c r="D23" s="44" t="s">
        <v>60</v>
      </c>
      <c r="E23" s="22" t="s">
        <v>61</v>
      </c>
      <c r="F23" s="22" t="s">
        <v>54</v>
      </c>
      <c r="G23" s="45" t="s">
        <v>55</v>
      </c>
      <c r="H23" s="22">
        <v>10.3</v>
      </c>
      <c r="I23" s="22">
        <v>33.299999999999997</v>
      </c>
      <c r="J23" s="22">
        <v>36</v>
      </c>
      <c r="K23" s="24">
        <v>79.599999999999994</v>
      </c>
      <c r="L23" s="54">
        <v>0</v>
      </c>
      <c r="M23" s="24">
        <v>79.599999999999994</v>
      </c>
      <c r="N23" s="22" t="s">
        <v>213</v>
      </c>
      <c r="O23" s="22"/>
      <c r="P23" s="22" t="s">
        <v>56</v>
      </c>
    </row>
    <row r="24" spans="1:16" s="25" customFormat="1" ht="110.25" x14ac:dyDescent="0.25">
      <c r="A24" s="21" t="s">
        <v>19</v>
      </c>
      <c r="B24" s="21">
        <v>22</v>
      </c>
      <c r="C24" s="21" t="s">
        <v>17</v>
      </c>
      <c r="D24" s="44" t="s">
        <v>108</v>
      </c>
      <c r="E24" s="21" t="s">
        <v>109</v>
      </c>
      <c r="F24" s="21" t="s">
        <v>105</v>
      </c>
      <c r="G24" s="45" t="s">
        <v>106</v>
      </c>
      <c r="H24" s="22">
        <v>3.7</v>
      </c>
      <c r="I24" s="22">
        <v>35</v>
      </c>
      <c r="J24" s="22">
        <v>38</v>
      </c>
      <c r="K24" s="24">
        <v>76.7</v>
      </c>
      <c r="L24" s="54">
        <v>0</v>
      </c>
      <c r="M24" s="24">
        <v>76.7</v>
      </c>
      <c r="N24" s="22" t="s">
        <v>213</v>
      </c>
      <c r="O24" s="22"/>
      <c r="P24" s="22" t="s">
        <v>107</v>
      </c>
    </row>
    <row r="25" spans="1:16" s="25" customFormat="1" ht="110.25" x14ac:dyDescent="0.25">
      <c r="A25" s="21" t="s">
        <v>31</v>
      </c>
      <c r="B25" s="22">
        <v>23</v>
      </c>
      <c r="C25" s="21" t="s">
        <v>17</v>
      </c>
      <c r="D25" s="59" t="s">
        <v>193</v>
      </c>
      <c r="E25" s="44" t="s">
        <v>194</v>
      </c>
      <c r="F25" s="22" t="s">
        <v>160</v>
      </c>
      <c r="G25" s="44" t="s">
        <v>185</v>
      </c>
      <c r="H25" s="44">
        <v>5</v>
      </c>
      <c r="I25" s="44">
        <v>31</v>
      </c>
      <c r="J25" s="44">
        <v>40</v>
      </c>
      <c r="K25" s="27">
        <v>76</v>
      </c>
      <c r="L25" s="54">
        <v>0</v>
      </c>
      <c r="M25" s="27">
        <v>76</v>
      </c>
      <c r="N25" s="22" t="s">
        <v>213</v>
      </c>
      <c r="O25" s="44"/>
      <c r="P25" s="44" t="s">
        <v>186</v>
      </c>
    </row>
    <row r="26" spans="1:16" s="38" customFormat="1" ht="123" customHeight="1" x14ac:dyDescent="0.25">
      <c r="A26" s="21" t="s">
        <v>19</v>
      </c>
      <c r="B26" s="21">
        <v>24</v>
      </c>
      <c r="C26" s="21" t="s">
        <v>17</v>
      </c>
      <c r="D26" s="56" t="s">
        <v>93</v>
      </c>
      <c r="E26" s="21" t="s">
        <v>94</v>
      </c>
      <c r="F26" s="44" t="s">
        <v>82</v>
      </c>
      <c r="G26" s="44" t="s">
        <v>29</v>
      </c>
      <c r="H26" s="57">
        <v>16.5</v>
      </c>
      <c r="I26" s="57">
        <v>23</v>
      </c>
      <c r="J26" s="57">
        <v>36</v>
      </c>
      <c r="K26" s="37">
        <f>SUM(H26:J26)</f>
        <v>75.5</v>
      </c>
      <c r="L26" s="54">
        <v>0</v>
      </c>
      <c r="M26" s="37">
        <f>SUM(K26:L26)</f>
        <v>75.5</v>
      </c>
      <c r="N26" s="22" t="s">
        <v>213</v>
      </c>
      <c r="O26" s="22"/>
      <c r="P26" s="44" t="s">
        <v>84</v>
      </c>
    </row>
    <row r="27" spans="1:16" s="38" customFormat="1" ht="119.25" customHeight="1" x14ac:dyDescent="0.25">
      <c r="A27" s="21" t="s">
        <v>31</v>
      </c>
      <c r="B27" s="22">
        <v>25</v>
      </c>
      <c r="C27" s="21" t="s">
        <v>17</v>
      </c>
      <c r="D27" s="48" t="s">
        <v>177</v>
      </c>
      <c r="E27" s="22" t="s">
        <v>178</v>
      </c>
      <c r="F27" s="22" t="s">
        <v>171</v>
      </c>
      <c r="G27" s="22">
        <v>5</v>
      </c>
      <c r="H27" s="22">
        <v>0</v>
      </c>
      <c r="I27" s="22">
        <v>39</v>
      </c>
      <c r="J27" s="22">
        <v>36</v>
      </c>
      <c r="K27" s="62">
        <f>J27+I27+H27</f>
        <v>75</v>
      </c>
      <c r="L27" s="54">
        <v>0</v>
      </c>
      <c r="M27" s="62">
        <f>J27+I27+H27</f>
        <v>75</v>
      </c>
      <c r="N27" s="22" t="s">
        <v>213</v>
      </c>
      <c r="O27" s="22"/>
      <c r="P27" s="22" t="s">
        <v>172</v>
      </c>
    </row>
    <row r="28" spans="1:16" s="25" customFormat="1" ht="113.25" customHeight="1" x14ac:dyDescent="0.25">
      <c r="A28" s="21" t="s">
        <v>19</v>
      </c>
      <c r="B28" s="21">
        <v>26</v>
      </c>
      <c r="C28" s="21" t="s">
        <v>17</v>
      </c>
      <c r="D28" s="48" t="s">
        <v>177</v>
      </c>
      <c r="E28" s="21" t="s">
        <v>182</v>
      </c>
      <c r="F28" s="22" t="s">
        <v>171</v>
      </c>
      <c r="G28" s="22">
        <v>5</v>
      </c>
      <c r="H28" s="22">
        <v>5</v>
      </c>
      <c r="I28" s="22">
        <v>36</v>
      </c>
      <c r="J28" s="22">
        <v>33</v>
      </c>
      <c r="K28" s="62">
        <f>J28+I28+H28</f>
        <v>74</v>
      </c>
      <c r="L28" s="54">
        <v>0</v>
      </c>
      <c r="M28" s="62">
        <f>J28+I28+H28</f>
        <v>74</v>
      </c>
      <c r="N28" s="22" t="s">
        <v>213</v>
      </c>
      <c r="O28" s="22"/>
      <c r="P28" s="22" t="s">
        <v>172</v>
      </c>
    </row>
    <row r="29" spans="1:16" s="25" customFormat="1" ht="119.25" customHeight="1" x14ac:dyDescent="0.25">
      <c r="A29" s="21" t="s">
        <v>31</v>
      </c>
      <c r="B29" s="22">
        <v>27</v>
      </c>
      <c r="C29" s="21" t="s">
        <v>17</v>
      </c>
      <c r="D29" s="44" t="s">
        <v>112</v>
      </c>
      <c r="E29" s="22" t="s">
        <v>113</v>
      </c>
      <c r="F29" s="22" t="s">
        <v>119</v>
      </c>
      <c r="G29" s="45" t="s">
        <v>36</v>
      </c>
      <c r="H29" s="22">
        <v>14</v>
      </c>
      <c r="I29" s="22">
        <v>28</v>
      </c>
      <c r="J29" s="22">
        <v>31</v>
      </c>
      <c r="K29" s="24">
        <v>73</v>
      </c>
      <c r="L29" s="54">
        <v>0</v>
      </c>
      <c r="M29" s="24">
        <v>73</v>
      </c>
      <c r="N29" s="22" t="s">
        <v>213</v>
      </c>
      <c r="O29" s="22"/>
      <c r="P29" s="22" t="s">
        <v>114</v>
      </c>
    </row>
    <row r="30" spans="1:16" s="25" customFormat="1" ht="113.25" customHeight="1" x14ac:dyDescent="0.25">
      <c r="A30" s="21" t="s">
        <v>19</v>
      </c>
      <c r="B30" s="21">
        <v>28</v>
      </c>
      <c r="C30" s="21" t="s">
        <v>17</v>
      </c>
      <c r="D30" s="48" t="s">
        <v>177</v>
      </c>
      <c r="E30" s="22" t="s">
        <v>181</v>
      </c>
      <c r="F30" s="22" t="s">
        <v>171</v>
      </c>
      <c r="G30" s="22">
        <v>5</v>
      </c>
      <c r="H30" s="22">
        <v>4</v>
      </c>
      <c r="I30" s="22">
        <v>33</v>
      </c>
      <c r="J30" s="22">
        <v>36</v>
      </c>
      <c r="K30" s="62">
        <f>J30+I30+H30</f>
        <v>73</v>
      </c>
      <c r="L30" s="54">
        <v>0</v>
      </c>
      <c r="M30" s="62">
        <f>J30+I30+H30</f>
        <v>73</v>
      </c>
      <c r="N30" s="22" t="s">
        <v>213</v>
      </c>
      <c r="O30" s="22"/>
      <c r="P30" s="22" t="s">
        <v>172</v>
      </c>
    </row>
    <row r="31" spans="1:16" s="25" customFormat="1" ht="120" customHeight="1" x14ac:dyDescent="0.25">
      <c r="A31" s="21" t="s">
        <v>31</v>
      </c>
      <c r="B31" s="22">
        <v>29</v>
      </c>
      <c r="C31" s="21" t="s">
        <v>17</v>
      </c>
      <c r="D31" s="44" t="s">
        <v>62</v>
      </c>
      <c r="E31" s="22" t="s">
        <v>63</v>
      </c>
      <c r="F31" s="22" t="s">
        <v>42</v>
      </c>
      <c r="G31" s="45" t="s">
        <v>43</v>
      </c>
      <c r="H31" s="22">
        <v>10.5</v>
      </c>
      <c r="I31" s="22">
        <v>32</v>
      </c>
      <c r="J31" s="22">
        <v>30</v>
      </c>
      <c r="K31" s="34">
        <v>72.5</v>
      </c>
      <c r="L31" s="54">
        <v>0</v>
      </c>
      <c r="M31" s="34">
        <v>72.5</v>
      </c>
      <c r="N31" s="22" t="s">
        <v>213</v>
      </c>
      <c r="O31" s="22"/>
      <c r="P31" s="22" t="s">
        <v>44</v>
      </c>
    </row>
    <row r="32" spans="1:16" s="25" customFormat="1" ht="165" customHeight="1" x14ac:dyDescent="0.25">
      <c r="A32" s="21" t="s">
        <v>19</v>
      </c>
      <c r="B32" s="21">
        <v>30</v>
      </c>
      <c r="C32" s="21" t="s">
        <v>17</v>
      </c>
      <c r="D32" s="44" t="s">
        <v>110</v>
      </c>
      <c r="E32" s="21" t="s">
        <v>111</v>
      </c>
      <c r="F32" s="21" t="s">
        <v>105</v>
      </c>
      <c r="G32" s="22" t="s">
        <v>106</v>
      </c>
      <c r="H32" s="46">
        <v>6.3</v>
      </c>
      <c r="I32" s="46">
        <v>35</v>
      </c>
      <c r="J32" s="46">
        <v>30</v>
      </c>
      <c r="K32" s="24">
        <v>71.3</v>
      </c>
      <c r="L32" s="54">
        <v>0</v>
      </c>
      <c r="M32" s="24">
        <v>71.3</v>
      </c>
      <c r="N32" s="22" t="s">
        <v>213</v>
      </c>
      <c r="O32" s="22"/>
      <c r="P32" s="22" t="s">
        <v>107</v>
      </c>
    </row>
    <row r="33" spans="1:16" s="26" customFormat="1" ht="165" customHeight="1" x14ac:dyDescent="0.25">
      <c r="A33" s="21" t="s">
        <v>31</v>
      </c>
      <c r="B33" s="22">
        <v>31</v>
      </c>
      <c r="C33" s="21" t="s">
        <v>17</v>
      </c>
      <c r="D33" s="59" t="s">
        <v>195</v>
      </c>
      <c r="E33" s="44" t="s">
        <v>196</v>
      </c>
      <c r="F33" s="22" t="s">
        <v>160</v>
      </c>
      <c r="G33" s="44" t="s">
        <v>185</v>
      </c>
      <c r="H33" s="44">
        <v>10</v>
      </c>
      <c r="I33" s="44">
        <v>29</v>
      </c>
      <c r="J33" s="44">
        <v>32</v>
      </c>
      <c r="K33" s="27">
        <v>71</v>
      </c>
      <c r="L33" s="54">
        <v>0</v>
      </c>
      <c r="M33" s="27">
        <v>71</v>
      </c>
      <c r="N33" s="22" t="s">
        <v>213</v>
      </c>
      <c r="O33" s="44"/>
      <c r="P33" s="44" t="s">
        <v>186</v>
      </c>
    </row>
    <row r="34" spans="1:16" s="26" customFormat="1" ht="165" customHeight="1" x14ac:dyDescent="0.25">
      <c r="A34" s="21" t="s">
        <v>19</v>
      </c>
      <c r="B34" s="21">
        <v>32</v>
      </c>
      <c r="C34" s="21" t="s">
        <v>17</v>
      </c>
      <c r="D34" s="59" t="s">
        <v>197</v>
      </c>
      <c r="E34" s="44" t="s">
        <v>198</v>
      </c>
      <c r="F34" s="22" t="s">
        <v>160</v>
      </c>
      <c r="G34" s="44" t="s">
        <v>199</v>
      </c>
      <c r="H34" s="44">
        <v>6</v>
      </c>
      <c r="I34" s="44">
        <v>33</v>
      </c>
      <c r="J34" s="44">
        <v>32</v>
      </c>
      <c r="K34" s="27">
        <v>71</v>
      </c>
      <c r="L34" s="54">
        <v>0</v>
      </c>
      <c r="M34" s="27">
        <v>71</v>
      </c>
      <c r="N34" s="22" t="s">
        <v>213</v>
      </c>
      <c r="O34" s="44"/>
      <c r="P34" s="44" t="s">
        <v>200</v>
      </c>
    </row>
    <row r="35" spans="1:16" s="38" customFormat="1" ht="165" customHeight="1" x14ac:dyDescent="0.25">
      <c r="A35" s="21" t="s">
        <v>31</v>
      </c>
      <c r="B35" s="22">
        <v>33</v>
      </c>
      <c r="C35" s="21" t="s">
        <v>17</v>
      </c>
      <c r="D35" s="48" t="s">
        <v>64</v>
      </c>
      <c r="E35" s="21" t="s">
        <v>65</v>
      </c>
      <c r="F35" s="44"/>
      <c r="G35" s="55" t="s">
        <v>43</v>
      </c>
      <c r="H35" s="55">
        <v>8</v>
      </c>
      <c r="I35" s="55">
        <v>29</v>
      </c>
      <c r="J35" s="55">
        <v>28</v>
      </c>
      <c r="K35" s="34">
        <v>65</v>
      </c>
      <c r="L35" s="54">
        <v>0</v>
      </c>
      <c r="M35" s="34">
        <v>65</v>
      </c>
      <c r="N35" s="22" t="s">
        <v>213</v>
      </c>
      <c r="O35" s="22"/>
      <c r="P35" s="22" t="s">
        <v>44</v>
      </c>
    </row>
    <row r="36" spans="1:16" s="38" customFormat="1" ht="165" customHeight="1" x14ac:dyDescent="0.25">
      <c r="A36" s="21" t="s">
        <v>19</v>
      </c>
      <c r="B36" s="21">
        <v>34</v>
      </c>
      <c r="C36" s="21" t="s">
        <v>17</v>
      </c>
      <c r="D36" s="48" t="s">
        <v>117</v>
      </c>
      <c r="E36" s="21" t="s">
        <v>118</v>
      </c>
      <c r="F36" s="22" t="s">
        <v>119</v>
      </c>
      <c r="G36" s="22">
        <v>5</v>
      </c>
      <c r="H36" s="46">
        <v>10</v>
      </c>
      <c r="I36" s="46">
        <v>22</v>
      </c>
      <c r="J36" s="46">
        <v>31</v>
      </c>
      <c r="K36" s="24">
        <v>63</v>
      </c>
      <c r="L36" s="54">
        <v>0</v>
      </c>
      <c r="M36" s="24">
        <v>63</v>
      </c>
      <c r="N36" s="22" t="s">
        <v>213</v>
      </c>
      <c r="O36" s="22"/>
      <c r="P36" s="22" t="s">
        <v>114</v>
      </c>
    </row>
    <row r="37" spans="1:16" s="25" customFormat="1" ht="165" customHeight="1" x14ac:dyDescent="0.25">
      <c r="A37" s="21" t="s">
        <v>31</v>
      </c>
      <c r="B37" s="22">
        <v>35</v>
      </c>
      <c r="C37" s="21" t="s">
        <v>17</v>
      </c>
      <c r="D37" s="59" t="s">
        <v>201</v>
      </c>
      <c r="E37" s="44" t="s">
        <v>202</v>
      </c>
      <c r="F37" s="22" t="s">
        <v>160</v>
      </c>
      <c r="G37" s="44" t="s">
        <v>199</v>
      </c>
      <c r="H37" s="44">
        <v>3</v>
      </c>
      <c r="I37" s="44">
        <v>28</v>
      </c>
      <c r="J37" s="44">
        <v>32</v>
      </c>
      <c r="K37" s="27">
        <v>63</v>
      </c>
      <c r="L37" s="54">
        <v>0</v>
      </c>
      <c r="M37" s="27">
        <v>63</v>
      </c>
      <c r="N37" s="22" t="s">
        <v>213</v>
      </c>
      <c r="O37" s="44"/>
      <c r="P37" s="44" t="s">
        <v>200</v>
      </c>
    </row>
    <row r="38" spans="1:16" s="25" customFormat="1" ht="165" customHeight="1" x14ac:dyDescent="0.25">
      <c r="A38" s="21" t="s">
        <v>19</v>
      </c>
      <c r="B38" s="21">
        <v>36</v>
      </c>
      <c r="C38" s="21" t="s">
        <v>17</v>
      </c>
      <c r="D38" s="44" t="s">
        <v>95</v>
      </c>
      <c r="E38" s="22" t="s">
        <v>96</v>
      </c>
      <c r="F38" s="22" t="s">
        <v>97</v>
      </c>
      <c r="G38" s="45" t="s">
        <v>36</v>
      </c>
      <c r="H38" s="22">
        <v>7</v>
      </c>
      <c r="I38" s="22">
        <v>29</v>
      </c>
      <c r="J38" s="22">
        <v>19</v>
      </c>
      <c r="K38" s="24">
        <v>60</v>
      </c>
      <c r="L38" s="54">
        <v>0</v>
      </c>
      <c r="M38" s="24">
        <v>60</v>
      </c>
      <c r="N38" s="22" t="s">
        <v>213</v>
      </c>
      <c r="O38" s="22"/>
      <c r="P38" s="22" t="s">
        <v>98</v>
      </c>
    </row>
    <row r="39" spans="1:16" s="25" customFormat="1" ht="111" customHeight="1" x14ac:dyDescent="0.25">
      <c r="A39" s="21" t="s">
        <v>31</v>
      </c>
      <c r="B39" s="22">
        <v>37</v>
      </c>
      <c r="C39" s="21" t="s">
        <v>17</v>
      </c>
      <c r="D39" s="59" t="s">
        <v>203</v>
      </c>
      <c r="E39" s="44" t="s">
        <v>204</v>
      </c>
      <c r="F39" s="22" t="s">
        <v>160</v>
      </c>
      <c r="G39" s="44" t="s">
        <v>185</v>
      </c>
      <c r="H39" s="44">
        <v>6</v>
      </c>
      <c r="I39" s="44">
        <v>25</v>
      </c>
      <c r="J39" s="44">
        <v>27</v>
      </c>
      <c r="K39" s="27">
        <v>58</v>
      </c>
      <c r="L39" s="54">
        <v>0</v>
      </c>
      <c r="M39" s="27">
        <v>58</v>
      </c>
      <c r="N39" s="22" t="s">
        <v>213</v>
      </c>
      <c r="O39" s="44"/>
      <c r="P39" s="44" t="s">
        <v>186</v>
      </c>
    </row>
    <row r="40" spans="1:16" s="25" customFormat="1" ht="165" customHeight="1" x14ac:dyDescent="0.25">
      <c r="A40" s="21" t="s">
        <v>19</v>
      </c>
      <c r="B40" s="21">
        <v>38</v>
      </c>
      <c r="C40" s="21" t="s">
        <v>17</v>
      </c>
      <c r="D40" s="44" t="s">
        <v>20</v>
      </c>
      <c r="E40" s="22" t="s">
        <v>21</v>
      </c>
      <c r="F40" s="22" t="s">
        <v>22</v>
      </c>
      <c r="G40" s="45" t="s">
        <v>23</v>
      </c>
      <c r="H40" s="22">
        <v>3</v>
      </c>
      <c r="I40" s="22">
        <v>20.05</v>
      </c>
      <c r="J40" s="22">
        <v>33.68</v>
      </c>
      <c r="K40" s="24">
        <v>56.73</v>
      </c>
      <c r="L40" s="54">
        <v>0</v>
      </c>
      <c r="M40" s="24">
        <v>56.73</v>
      </c>
      <c r="N40" s="22" t="s">
        <v>213</v>
      </c>
      <c r="O40" s="22"/>
      <c r="P40" s="22" t="s">
        <v>24</v>
      </c>
    </row>
    <row r="41" spans="1:16" s="38" customFormat="1" ht="165" customHeight="1" x14ac:dyDescent="0.25">
      <c r="A41" s="21" t="s">
        <v>31</v>
      </c>
      <c r="B41" s="22">
        <v>39</v>
      </c>
      <c r="C41" s="21" t="s">
        <v>17</v>
      </c>
      <c r="D41" s="56" t="s">
        <v>89</v>
      </c>
      <c r="E41" s="21" t="s">
        <v>90</v>
      </c>
      <c r="F41" s="44" t="s">
        <v>82</v>
      </c>
      <c r="G41" s="44" t="s">
        <v>29</v>
      </c>
      <c r="H41" s="44">
        <v>11.5</v>
      </c>
      <c r="I41" s="44">
        <v>20</v>
      </c>
      <c r="J41" s="44">
        <v>25</v>
      </c>
      <c r="K41" s="27">
        <f>SUM(H41:J41)</f>
        <v>56.5</v>
      </c>
      <c r="L41" s="54">
        <v>0</v>
      </c>
      <c r="M41" s="27">
        <f>SUM(K41:L41)</f>
        <v>56.5</v>
      </c>
      <c r="N41" s="22" t="s">
        <v>213</v>
      </c>
      <c r="O41" s="22"/>
      <c r="P41" s="22" t="s">
        <v>84</v>
      </c>
    </row>
    <row r="42" spans="1:16" s="38" customFormat="1" ht="165" customHeight="1" x14ac:dyDescent="0.25">
      <c r="A42" s="21" t="s">
        <v>19</v>
      </c>
      <c r="B42" s="21">
        <v>40</v>
      </c>
      <c r="C42" s="21" t="s">
        <v>17</v>
      </c>
      <c r="D42" s="59" t="s">
        <v>205</v>
      </c>
      <c r="E42" s="44" t="s">
        <v>206</v>
      </c>
      <c r="F42" s="22" t="s">
        <v>160</v>
      </c>
      <c r="G42" s="44" t="s">
        <v>199</v>
      </c>
      <c r="H42" s="44">
        <v>11</v>
      </c>
      <c r="I42" s="44">
        <v>24</v>
      </c>
      <c r="J42" s="44">
        <v>19</v>
      </c>
      <c r="K42" s="27">
        <v>54</v>
      </c>
      <c r="L42" s="54">
        <v>0</v>
      </c>
      <c r="M42" s="27">
        <v>54</v>
      </c>
      <c r="N42" s="22" t="s">
        <v>213</v>
      </c>
      <c r="O42" s="44"/>
      <c r="P42" s="44" t="s">
        <v>200</v>
      </c>
    </row>
    <row r="43" spans="1:16" s="25" customFormat="1" ht="165" customHeight="1" x14ac:dyDescent="0.25">
      <c r="A43" s="21" t="s">
        <v>31</v>
      </c>
      <c r="B43" s="22">
        <v>41</v>
      </c>
      <c r="C43" s="21" t="s">
        <v>17</v>
      </c>
      <c r="D43" s="59" t="s">
        <v>207</v>
      </c>
      <c r="E43" s="44" t="s">
        <v>208</v>
      </c>
      <c r="F43" s="22" t="s">
        <v>160</v>
      </c>
      <c r="G43" s="57" t="s">
        <v>185</v>
      </c>
      <c r="H43" s="57">
        <v>5</v>
      </c>
      <c r="I43" s="57">
        <v>26</v>
      </c>
      <c r="J43" s="57">
        <v>23</v>
      </c>
      <c r="K43" s="36">
        <v>54</v>
      </c>
      <c r="L43" s="54">
        <v>0</v>
      </c>
      <c r="M43" s="27">
        <v>54</v>
      </c>
      <c r="N43" s="22" t="s">
        <v>213</v>
      </c>
      <c r="O43" s="44"/>
      <c r="P43" s="44" t="s">
        <v>186</v>
      </c>
    </row>
    <row r="44" spans="1:16" s="49" customFormat="1" ht="110.25" x14ac:dyDescent="0.25">
      <c r="A44" s="21" t="s">
        <v>19</v>
      </c>
      <c r="B44" s="21">
        <v>42</v>
      </c>
      <c r="C44" s="21" t="s">
        <v>17</v>
      </c>
      <c r="D44" s="56" t="s">
        <v>80</v>
      </c>
      <c r="E44" s="21" t="s">
        <v>81</v>
      </c>
      <c r="F44" s="44" t="s">
        <v>82</v>
      </c>
      <c r="G44" s="44" t="s">
        <v>83</v>
      </c>
      <c r="H44" s="44">
        <v>11.5</v>
      </c>
      <c r="I44" s="44">
        <v>18</v>
      </c>
      <c r="J44" s="44">
        <v>20</v>
      </c>
      <c r="K44" s="27">
        <f>SUM(H44:J44)</f>
        <v>49.5</v>
      </c>
      <c r="L44" s="54">
        <v>0</v>
      </c>
      <c r="M44" s="27">
        <f>SUM(K44:L44)</f>
        <v>49.5</v>
      </c>
      <c r="N44" s="22" t="s">
        <v>213</v>
      </c>
      <c r="O44" s="22"/>
      <c r="P44" s="22" t="s">
        <v>84</v>
      </c>
    </row>
    <row r="45" spans="1:16" s="49" customFormat="1" ht="110.25" x14ac:dyDescent="0.25">
      <c r="A45" s="21" t="s">
        <v>31</v>
      </c>
      <c r="B45" s="22">
        <v>43</v>
      </c>
      <c r="C45" s="21" t="s">
        <v>17</v>
      </c>
      <c r="D45" s="56" t="s">
        <v>85</v>
      </c>
      <c r="E45" s="21" t="s">
        <v>86</v>
      </c>
      <c r="F45" s="44" t="s">
        <v>82</v>
      </c>
      <c r="G45" s="44" t="s">
        <v>83</v>
      </c>
      <c r="H45" s="44">
        <v>11</v>
      </c>
      <c r="I45" s="44">
        <v>14</v>
      </c>
      <c r="J45" s="44">
        <v>23</v>
      </c>
      <c r="K45" s="27">
        <f>SUM(H45:J45)</f>
        <v>48</v>
      </c>
      <c r="L45" s="54">
        <v>0</v>
      </c>
      <c r="M45" s="27">
        <f>SUM(K45:L45)</f>
        <v>48</v>
      </c>
      <c r="N45" s="22" t="s">
        <v>213</v>
      </c>
      <c r="O45" s="22"/>
      <c r="P45" s="22" t="s">
        <v>84</v>
      </c>
    </row>
    <row r="46" spans="1:16" s="49" customFormat="1" ht="110.25" x14ac:dyDescent="0.25">
      <c r="A46" s="21" t="s">
        <v>19</v>
      </c>
      <c r="B46" s="21">
        <v>44</v>
      </c>
      <c r="C46" s="21" t="s">
        <v>17</v>
      </c>
      <c r="D46" s="56" t="s">
        <v>91</v>
      </c>
      <c r="E46" s="21" t="s">
        <v>92</v>
      </c>
      <c r="F46" s="44" t="s">
        <v>82</v>
      </c>
      <c r="G46" s="44" t="s">
        <v>29</v>
      </c>
      <c r="H46" s="44">
        <v>11</v>
      </c>
      <c r="I46" s="44">
        <v>15</v>
      </c>
      <c r="J46" s="44">
        <v>20</v>
      </c>
      <c r="K46" s="27">
        <f>SUM(H46:J46)</f>
        <v>46</v>
      </c>
      <c r="L46" s="54">
        <v>0</v>
      </c>
      <c r="M46" s="27">
        <f>SUM(K46:L46)</f>
        <v>46</v>
      </c>
      <c r="N46" s="22" t="s">
        <v>213</v>
      </c>
      <c r="O46" s="22"/>
      <c r="P46" s="22" t="s">
        <v>84</v>
      </c>
    </row>
    <row r="47" spans="1:16" s="49" customFormat="1" ht="78.75" x14ac:dyDescent="0.25">
      <c r="A47" s="21" t="s">
        <v>31</v>
      </c>
      <c r="B47" s="22">
        <v>45</v>
      </c>
      <c r="C47" s="21" t="s">
        <v>17</v>
      </c>
      <c r="D47" s="44" t="s">
        <v>66</v>
      </c>
      <c r="E47" s="21" t="s">
        <v>67</v>
      </c>
      <c r="F47" s="22" t="s">
        <v>68</v>
      </c>
      <c r="G47" s="45" t="s">
        <v>69</v>
      </c>
      <c r="H47" s="46">
        <v>8</v>
      </c>
      <c r="I47" s="46">
        <v>20</v>
      </c>
      <c r="J47" s="46">
        <v>10</v>
      </c>
      <c r="K47" s="24">
        <v>38</v>
      </c>
      <c r="L47" s="54">
        <v>0</v>
      </c>
      <c r="M47" s="24">
        <v>38</v>
      </c>
      <c r="N47" s="22" t="s">
        <v>213</v>
      </c>
      <c r="O47" s="22"/>
      <c r="P47" s="22" t="s">
        <v>70</v>
      </c>
    </row>
    <row r="48" spans="1:16" s="49" customFormat="1" ht="110.25" x14ac:dyDescent="0.25">
      <c r="A48" s="21" t="s">
        <v>19</v>
      </c>
      <c r="B48" s="21">
        <v>46</v>
      </c>
      <c r="C48" s="21" t="s">
        <v>17</v>
      </c>
      <c r="D48" s="56" t="s">
        <v>87</v>
      </c>
      <c r="E48" s="21" t="s">
        <v>88</v>
      </c>
      <c r="F48" s="44" t="s">
        <v>82</v>
      </c>
      <c r="G48" s="44" t="s">
        <v>29</v>
      </c>
      <c r="H48" s="44">
        <v>13</v>
      </c>
      <c r="I48" s="44">
        <v>10</v>
      </c>
      <c r="J48" s="44">
        <v>15</v>
      </c>
      <c r="K48" s="27">
        <f>SUM(H48:J48)</f>
        <v>38</v>
      </c>
      <c r="L48" s="54">
        <v>0</v>
      </c>
      <c r="M48" s="27">
        <f>SUM(K48:L48)</f>
        <v>38</v>
      </c>
      <c r="N48" s="22" t="s">
        <v>213</v>
      </c>
      <c r="O48" s="22"/>
      <c r="P48" s="22" t="s">
        <v>84</v>
      </c>
    </row>
    <row r="49" spans="1:257" s="49" customFormat="1" ht="94.5" x14ac:dyDescent="0.25">
      <c r="A49" s="21" t="s">
        <v>31</v>
      </c>
      <c r="B49" s="22">
        <v>47</v>
      </c>
      <c r="C49" s="21" t="s">
        <v>17</v>
      </c>
      <c r="D49" s="44" t="s">
        <v>99</v>
      </c>
      <c r="E49" s="22" t="s">
        <v>100</v>
      </c>
      <c r="F49" s="58" t="s">
        <v>101</v>
      </c>
      <c r="G49" s="45" t="s">
        <v>36</v>
      </c>
      <c r="H49" s="22">
        <v>4</v>
      </c>
      <c r="I49" s="22">
        <v>15</v>
      </c>
      <c r="J49" s="22">
        <v>15</v>
      </c>
      <c r="K49" s="24">
        <v>34</v>
      </c>
      <c r="L49" s="54">
        <v>0</v>
      </c>
      <c r="M49" s="24">
        <v>34</v>
      </c>
      <c r="N49" s="22" t="s">
        <v>213</v>
      </c>
      <c r="O49" s="22"/>
      <c r="P49" s="22" t="s">
        <v>102</v>
      </c>
    </row>
    <row r="50" spans="1:257" s="49" customFormat="1" ht="78.75" x14ac:dyDescent="0.25">
      <c r="A50" s="21" t="s">
        <v>19</v>
      </c>
      <c r="B50" s="21">
        <v>48</v>
      </c>
      <c r="C50" s="21" t="s">
        <v>17</v>
      </c>
      <c r="D50" s="44" t="s">
        <v>71</v>
      </c>
      <c r="E50" s="22" t="s">
        <v>72</v>
      </c>
      <c r="F50" s="22" t="s">
        <v>68</v>
      </c>
      <c r="G50" s="45" t="s">
        <v>69</v>
      </c>
      <c r="H50" s="22">
        <v>6</v>
      </c>
      <c r="I50" s="22">
        <v>18</v>
      </c>
      <c r="J50" s="22">
        <v>8</v>
      </c>
      <c r="K50" s="24">
        <v>32</v>
      </c>
      <c r="L50" s="54">
        <v>0</v>
      </c>
      <c r="M50" s="24">
        <v>32</v>
      </c>
      <c r="N50" s="22" t="s">
        <v>213</v>
      </c>
      <c r="O50" s="22"/>
      <c r="P50" s="22" t="s">
        <v>70</v>
      </c>
    </row>
    <row r="51" spans="1:257" s="49" customFormat="1" ht="63" x14ac:dyDescent="0.25">
      <c r="A51" s="21" t="s">
        <v>31</v>
      </c>
      <c r="B51" s="22">
        <v>49</v>
      </c>
      <c r="C51" s="21" t="s">
        <v>17</v>
      </c>
      <c r="D51" s="44" t="s">
        <v>33</v>
      </c>
      <c r="E51" s="22" t="s">
        <v>34</v>
      </c>
      <c r="F51" s="22" t="s">
        <v>35</v>
      </c>
      <c r="G51" s="45" t="s">
        <v>36</v>
      </c>
      <c r="H51" s="22">
        <v>10</v>
      </c>
      <c r="I51" s="22">
        <v>8</v>
      </c>
      <c r="J51" s="22">
        <v>2</v>
      </c>
      <c r="K51" s="24">
        <v>20</v>
      </c>
      <c r="L51" s="54">
        <v>0</v>
      </c>
      <c r="M51" s="24">
        <v>20</v>
      </c>
      <c r="N51" s="22" t="s">
        <v>213</v>
      </c>
      <c r="O51" s="22"/>
      <c r="P51" s="22" t="s">
        <v>37</v>
      </c>
    </row>
    <row r="52" spans="1:257" s="50" customFormat="1" ht="63" x14ac:dyDescent="0.25">
      <c r="A52" s="21" t="s">
        <v>19</v>
      </c>
      <c r="B52" s="21">
        <v>50</v>
      </c>
      <c r="C52" s="21" t="s">
        <v>17</v>
      </c>
      <c r="D52" s="44" t="s">
        <v>38</v>
      </c>
      <c r="E52" s="21" t="s">
        <v>39</v>
      </c>
      <c r="F52" s="22" t="s">
        <v>35</v>
      </c>
      <c r="G52" s="45" t="s">
        <v>36</v>
      </c>
      <c r="H52" s="22">
        <v>10</v>
      </c>
      <c r="I52" s="22">
        <v>6</v>
      </c>
      <c r="J52" s="22">
        <v>4</v>
      </c>
      <c r="K52" s="24">
        <v>20</v>
      </c>
      <c r="L52" s="54">
        <v>0</v>
      </c>
      <c r="M52" s="24">
        <v>20</v>
      </c>
      <c r="N52" s="22" t="s">
        <v>213</v>
      </c>
      <c r="O52" s="22"/>
      <c r="P52" s="22" t="s">
        <v>37</v>
      </c>
    </row>
    <row r="53" spans="1:257" s="50" customFormat="1" ht="110.25" x14ac:dyDescent="0.25">
      <c r="A53" s="21" t="s">
        <v>31</v>
      </c>
      <c r="B53" s="22">
        <v>51</v>
      </c>
      <c r="C53" s="21" t="s">
        <v>17</v>
      </c>
      <c r="D53" s="44" t="s">
        <v>26</v>
      </c>
      <c r="E53" s="22" t="s">
        <v>27</v>
      </c>
      <c r="F53" s="22" t="s">
        <v>28</v>
      </c>
      <c r="G53" s="45" t="s">
        <v>29</v>
      </c>
      <c r="H53" s="22">
        <v>9</v>
      </c>
      <c r="I53" s="22">
        <v>0</v>
      </c>
      <c r="J53" s="22">
        <v>10</v>
      </c>
      <c r="K53" s="24">
        <v>19</v>
      </c>
      <c r="L53" s="54">
        <v>0</v>
      </c>
      <c r="M53" s="24">
        <v>19</v>
      </c>
      <c r="N53" s="22" t="s">
        <v>213</v>
      </c>
      <c r="O53" s="22"/>
      <c r="P53" s="22" t="s">
        <v>30</v>
      </c>
    </row>
    <row r="54" spans="1:257" s="49" customFormat="1" ht="94.5" x14ac:dyDescent="0.25">
      <c r="A54" s="21" t="s">
        <v>19</v>
      </c>
      <c r="B54" s="21">
        <v>52</v>
      </c>
      <c r="C54" s="21" t="s">
        <v>17</v>
      </c>
      <c r="D54" s="44" t="s">
        <v>73</v>
      </c>
      <c r="E54" s="22" t="s">
        <v>74</v>
      </c>
      <c r="F54" s="21" t="s">
        <v>47</v>
      </c>
      <c r="G54" s="45" t="s">
        <v>75</v>
      </c>
      <c r="H54" s="22">
        <v>9.6</v>
      </c>
      <c r="I54" s="22">
        <v>0</v>
      </c>
      <c r="J54" s="22">
        <v>0</v>
      </c>
      <c r="K54" s="24">
        <v>9.6</v>
      </c>
      <c r="L54" s="54">
        <v>0</v>
      </c>
      <c r="M54" s="24">
        <v>9.6</v>
      </c>
      <c r="N54" s="22" t="s">
        <v>213</v>
      </c>
      <c r="O54" s="22"/>
      <c r="P54" s="22" t="s">
        <v>49</v>
      </c>
    </row>
    <row r="56" spans="1:257" ht="18.75" x14ac:dyDescent="0.25">
      <c r="A56" s="23"/>
      <c r="B56" s="23"/>
      <c r="C56" s="23"/>
      <c r="D56" s="52"/>
      <c r="E56" s="23"/>
      <c r="F56" s="78" t="s">
        <v>209</v>
      </c>
      <c r="G56" s="79"/>
      <c r="H56" s="79"/>
      <c r="I56" s="79"/>
      <c r="J56" s="79"/>
      <c r="K56" s="80"/>
      <c r="L56" s="23"/>
      <c r="M56" s="62"/>
      <c r="N56" s="23"/>
      <c r="O56" s="23"/>
      <c r="P56" s="53"/>
      <c r="Q56" s="23"/>
      <c r="R56" s="53"/>
      <c r="S56" s="35"/>
      <c r="T56" s="23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ht="18.75" x14ac:dyDescent="0.25">
      <c r="A57" s="23"/>
      <c r="B57" s="23"/>
      <c r="C57" s="23"/>
      <c r="D57" s="52"/>
      <c r="E57" s="23"/>
      <c r="F57" s="81"/>
      <c r="G57" s="82"/>
      <c r="H57" s="82"/>
      <c r="I57" s="82"/>
      <c r="J57" s="82"/>
      <c r="K57" s="83"/>
      <c r="L57" s="23"/>
      <c r="M57" s="62"/>
      <c r="N57" s="23"/>
      <c r="O57" s="23"/>
      <c r="P57" s="53"/>
      <c r="Q57" s="23"/>
      <c r="R57" s="53"/>
      <c r="S57" s="35"/>
      <c r="T57" s="23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ht="18.75" x14ac:dyDescent="0.25">
      <c r="A58" s="23"/>
      <c r="B58" s="23"/>
      <c r="C58" s="23"/>
      <c r="D58" s="23"/>
      <c r="E58" s="23"/>
      <c r="F58" s="81"/>
      <c r="G58" s="82"/>
      <c r="H58" s="82"/>
      <c r="I58" s="82"/>
      <c r="J58" s="82"/>
      <c r="K58" s="83"/>
      <c r="L58" s="23"/>
      <c r="M58" s="62"/>
      <c r="N58" s="23"/>
      <c r="O58" s="23"/>
      <c r="P58" s="53"/>
      <c r="Q58" s="23"/>
      <c r="R58" s="53"/>
      <c r="S58" s="35"/>
      <c r="T58" s="23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ht="18.75" x14ac:dyDescent="0.25">
      <c r="A59" s="23"/>
      <c r="B59" s="23"/>
      <c r="C59" s="23"/>
      <c r="D59" s="52"/>
      <c r="E59" s="23"/>
      <c r="F59" s="81"/>
      <c r="G59" s="82"/>
      <c r="H59" s="82"/>
      <c r="I59" s="82"/>
      <c r="J59" s="82"/>
      <c r="K59" s="83"/>
      <c r="L59" s="23"/>
      <c r="M59" s="62"/>
      <c r="N59" s="23"/>
      <c r="O59" s="23"/>
      <c r="P59" s="53"/>
      <c r="Q59" s="23"/>
      <c r="R59" s="53"/>
      <c r="S59" s="35"/>
      <c r="T59" s="23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ht="18.75" x14ac:dyDescent="0.25">
      <c r="A60" s="23"/>
      <c r="B60" s="23"/>
      <c r="C60" s="23"/>
      <c r="D60" s="52"/>
      <c r="E60" s="23"/>
      <c r="F60" s="84"/>
      <c r="G60" s="85"/>
      <c r="H60" s="85"/>
      <c r="I60" s="85"/>
      <c r="J60" s="85"/>
      <c r="K60" s="86"/>
      <c r="L60" s="23"/>
      <c r="M60" s="62"/>
      <c r="N60" s="23"/>
      <c r="O60" s="23"/>
      <c r="P60" s="53"/>
      <c r="Q60" s="23"/>
      <c r="R60" s="53"/>
      <c r="S60" s="35"/>
      <c r="T60" s="23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</sheetData>
  <sortState ref="A3:P54">
    <sortCondition descending="1" ref="K3:K54"/>
  </sortState>
  <mergeCells count="2">
    <mergeCell ref="A1:P1"/>
    <mergeCell ref="F56:K60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"/>
  <sheetViews>
    <sheetView tabSelected="1" view="pageBreakPreview" zoomScale="62" zoomScaleNormal="62" zoomScaleSheetLayoutView="62" workbookViewId="0">
      <selection activeCell="D26" sqref="D26:D37"/>
    </sheetView>
  </sheetViews>
  <sheetFormatPr defaultColWidth="9.140625" defaultRowHeight="15.75" x14ac:dyDescent="0.25"/>
  <cols>
    <col min="1" max="1" width="10.85546875" style="1" customWidth="1"/>
    <col min="2" max="2" width="7" style="1" customWidth="1"/>
    <col min="3" max="3" width="12.28515625" style="1" customWidth="1"/>
    <col min="4" max="4" width="7.7109375" style="1" customWidth="1"/>
    <col min="5" max="5" width="14.28515625" style="1" customWidth="1"/>
    <col min="6" max="6" width="36.42578125" style="1" customWidth="1"/>
    <col min="7" max="7" width="7.140625" style="1" customWidth="1"/>
    <col min="8" max="8" width="9.7109375" style="1" customWidth="1"/>
    <col min="9" max="9" width="13.28515625" style="1" customWidth="1"/>
    <col min="10" max="10" width="11.28515625" style="1" customWidth="1"/>
    <col min="11" max="11" width="8.140625" style="66" customWidth="1"/>
    <col min="12" max="12" width="11.85546875" style="1" customWidth="1"/>
    <col min="13" max="13" width="9.7109375" style="61" customWidth="1"/>
    <col min="14" max="14" width="12.42578125" style="1" customWidth="1"/>
    <col min="15" max="15" width="11.7109375" style="1" customWidth="1"/>
    <col min="16" max="16" width="18.28515625" style="1" customWidth="1"/>
    <col min="17" max="257" width="9.140625" style="3"/>
  </cols>
  <sheetData>
    <row r="1" spans="1:257" ht="67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8.5" customHeight="1" x14ac:dyDescent="0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7" t="s">
        <v>11</v>
      </c>
      <c r="L2" s="14" t="s">
        <v>12</v>
      </c>
      <c r="M2" s="67" t="s">
        <v>13</v>
      </c>
      <c r="N2" s="14" t="s">
        <v>14</v>
      </c>
      <c r="O2" s="14" t="s">
        <v>15</v>
      </c>
      <c r="P2" s="14" t="s">
        <v>16</v>
      </c>
    </row>
    <row r="3" spans="1:257" s="25" customFormat="1" ht="21.75" customHeight="1" x14ac:dyDescent="0.25">
      <c r="A3" s="43" t="s">
        <v>31</v>
      </c>
      <c r="B3" s="43">
        <v>41</v>
      </c>
      <c r="C3" s="43" t="s">
        <v>17</v>
      </c>
      <c r="D3" s="65" t="s">
        <v>120</v>
      </c>
      <c r="E3" s="43" t="s">
        <v>121</v>
      </c>
      <c r="F3" s="41" t="s">
        <v>119</v>
      </c>
      <c r="G3" s="63" t="s">
        <v>122</v>
      </c>
      <c r="H3" s="63">
        <v>12.5</v>
      </c>
      <c r="I3" s="63">
        <v>29</v>
      </c>
      <c r="J3" s="63">
        <v>21</v>
      </c>
      <c r="K3" s="42">
        <v>62.5</v>
      </c>
      <c r="L3" s="64">
        <v>0</v>
      </c>
      <c r="M3" s="42">
        <v>62.5</v>
      </c>
      <c r="N3" s="41" t="s">
        <v>213</v>
      </c>
      <c r="O3" s="43"/>
      <c r="P3" s="43" t="s">
        <v>114</v>
      </c>
    </row>
    <row r="5" spans="1:257" ht="18.75" x14ac:dyDescent="0.25">
      <c r="A5" s="23"/>
      <c r="B5" s="23"/>
      <c r="C5" s="23"/>
      <c r="D5" s="52"/>
      <c r="E5" s="23"/>
      <c r="F5" s="78" t="s">
        <v>209</v>
      </c>
      <c r="G5" s="79"/>
      <c r="H5" s="79"/>
      <c r="I5" s="79"/>
      <c r="J5" s="79"/>
      <c r="K5" s="80"/>
      <c r="L5" s="23"/>
      <c r="M5" s="62"/>
      <c r="N5" s="23"/>
      <c r="O5" s="23"/>
      <c r="P5" s="53"/>
      <c r="Q5" s="23"/>
      <c r="R5" s="53"/>
      <c r="S5" s="35"/>
      <c r="T5" s="2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18.75" x14ac:dyDescent="0.25">
      <c r="A6" s="23"/>
      <c r="B6" s="23"/>
      <c r="C6" s="23"/>
      <c r="D6" s="52"/>
      <c r="E6" s="23"/>
      <c r="F6" s="81"/>
      <c r="G6" s="82"/>
      <c r="H6" s="82"/>
      <c r="I6" s="82"/>
      <c r="J6" s="82"/>
      <c r="K6" s="83"/>
      <c r="L6" s="23"/>
      <c r="M6" s="62"/>
      <c r="N6" s="23"/>
      <c r="O6" s="23"/>
      <c r="P6" s="53"/>
      <c r="Q6" s="23"/>
      <c r="R6" s="53"/>
      <c r="S6" s="35"/>
      <c r="T6" s="2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x14ac:dyDescent="0.25">
      <c r="A7" s="23"/>
      <c r="B7" s="23"/>
      <c r="C7" s="23"/>
      <c r="D7" s="23"/>
      <c r="E7" s="23"/>
      <c r="F7" s="81"/>
      <c r="G7" s="82"/>
      <c r="H7" s="82"/>
      <c r="I7" s="82"/>
      <c r="J7" s="82"/>
      <c r="K7" s="83"/>
      <c r="L7" s="23"/>
      <c r="M7" s="62"/>
      <c r="N7" s="23"/>
      <c r="O7" s="23"/>
      <c r="P7" s="53"/>
      <c r="Q7" s="23"/>
      <c r="R7" s="53"/>
      <c r="S7" s="35"/>
      <c r="T7" s="2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x14ac:dyDescent="0.25">
      <c r="A8" s="23"/>
      <c r="B8" s="23"/>
      <c r="C8" s="23"/>
      <c r="D8" s="52"/>
      <c r="E8" s="23"/>
      <c r="F8" s="81"/>
      <c r="G8" s="82"/>
      <c r="H8" s="82"/>
      <c r="I8" s="82"/>
      <c r="J8" s="82"/>
      <c r="K8" s="83"/>
      <c r="L8" s="23"/>
      <c r="M8" s="62"/>
      <c r="N8" s="23"/>
      <c r="O8" s="23"/>
      <c r="P8" s="53"/>
      <c r="Q8" s="23"/>
      <c r="R8" s="53"/>
      <c r="S8" s="35"/>
      <c r="T8" s="2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3"/>
      <c r="B9" s="23"/>
      <c r="C9" s="23"/>
      <c r="D9" s="52"/>
      <c r="E9" s="23"/>
      <c r="F9" s="84"/>
      <c r="G9" s="85"/>
      <c r="H9" s="85"/>
      <c r="I9" s="85"/>
      <c r="J9" s="85"/>
      <c r="K9" s="86"/>
      <c r="L9" s="23"/>
      <c r="M9" s="62"/>
      <c r="N9" s="23"/>
      <c r="O9" s="23"/>
      <c r="P9" s="53"/>
      <c r="Q9" s="23"/>
      <c r="R9" s="53"/>
      <c r="S9" s="35"/>
      <c r="T9" s="2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</sheetData>
  <sortState ref="A3:P60">
    <sortCondition descending="1" ref="K3:K60"/>
  </sortState>
  <mergeCells count="2">
    <mergeCell ref="A1:P1"/>
    <mergeCell ref="F5:K9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"/>
  <sheetViews>
    <sheetView view="pageBreakPreview" topLeftCell="A2" zoomScale="57" zoomScaleNormal="54" zoomScaleSheetLayoutView="57" workbookViewId="0">
      <selection activeCell="P25" sqref="P25"/>
    </sheetView>
  </sheetViews>
  <sheetFormatPr defaultColWidth="9.140625" defaultRowHeight="15.75" x14ac:dyDescent="0.25"/>
  <cols>
    <col min="1" max="1" width="12" style="2" customWidth="1"/>
    <col min="2" max="2" width="7" style="2" customWidth="1"/>
    <col min="3" max="3" width="15.140625" style="2" customWidth="1"/>
    <col min="4" max="4" width="10.5703125" style="2" customWidth="1"/>
    <col min="5" max="5" width="20.28515625" style="2" customWidth="1"/>
    <col min="6" max="6" width="36.42578125" style="2" customWidth="1"/>
    <col min="7" max="7" width="7.140625" style="2" customWidth="1"/>
    <col min="8" max="8" width="9.7109375" style="2" customWidth="1"/>
    <col min="9" max="9" width="12.7109375" style="2" customWidth="1"/>
    <col min="10" max="10" width="11.7109375" style="2" customWidth="1"/>
    <col min="11" max="11" width="10.140625" style="71" customWidth="1"/>
    <col min="12" max="12" width="10.7109375" style="2" customWidth="1"/>
    <col min="13" max="13" width="12.28515625" style="71" customWidth="1"/>
    <col min="14" max="14" width="14.5703125" style="2" customWidth="1"/>
    <col min="15" max="15" width="16.85546875" style="2" customWidth="1"/>
    <col min="16" max="16" width="18.5703125" style="2" customWidth="1"/>
    <col min="17" max="257" width="9.140625" style="3"/>
  </cols>
  <sheetData>
    <row r="1" spans="1:257" ht="67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50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0" t="s">
        <v>18</v>
      </c>
      <c r="L2" s="6" t="s">
        <v>12</v>
      </c>
      <c r="M2" s="60" t="s">
        <v>13</v>
      </c>
      <c r="N2" s="6" t="s">
        <v>14</v>
      </c>
      <c r="O2" s="6" t="s">
        <v>15</v>
      </c>
      <c r="P2" s="6" t="s">
        <v>16</v>
      </c>
    </row>
    <row r="3" spans="1:257" s="28" customFormat="1" ht="156" customHeight="1" x14ac:dyDescent="0.25">
      <c r="A3" s="40" t="s">
        <v>19</v>
      </c>
      <c r="B3" s="40">
        <v>20</v>
      </c>
      <c r="C3" s="40" t="s">
        <v>17</v>
      </c>
      <c r="D3" s="31" t="s">
        <v>129</v>
      </c>
      <c r="E3" s="29" t="s">
        <v>130</v>
      </c>
      <c r="F3" s="39" t="s">
        <v>119</v>
      </c>
      <c r="G3" s="29">
        <v>7</v>
      </c>
      <c r="H3" s="29">
        <v>11.5</v>
      </c>
      <c r="I3" s="29">
        <v>35</v>
      </c>
      <c r="J3" s="29">
        <v>34</v>
      </c>
      <c r="K3" s="30">
        <v>80.5</v>
      </c>
      <c r="L3" s="69">
        <v>0</v>
      </c>
      <c r="M3" s="30">
        <v>80.5</v>
      </c>
      <c r="N3" s="43" t="s">
        <v>212</v>
      </c>
      <c r="O3" s="29"/>
      <c r="P3" s="29" t="s">
        <v>210</v>
      </c>
    </row>
    <row r="4" spans="1:257" s="26" customFormat="1" ht="156" customHeight="1" x14ac:dyDescent="0.25">
      <c r="A4" s="40" t="s">
        <v>19</v>
      </c>
      <c r="B4" s="40">
        <v>22</v>
      </c>
      <c r="C4" s="40" t="s">
        <v>17</v>
      </c>
      <c r="D4" s="31" t="s">
        <v>125</v>
      </c>
      <c r="E4" s="29" t="s">
        <v>126</v>
      </c>
      <c r="F4" s="39" t="s">
        <v>119</v>
      </c>
      <c r="G4" s="29">
        <v>7</v>
      </c>
      <c r="H4" s="29">
        <v>7.5</v>
      </c>
      <c r="I4" s="29">
        <v>34</v>
      </c>
      <c r="J4" s="29">
        <v>37</v>
      </c>
      <c r="K4" s="30">
        <v>78.5</v>
      </c>
      <c r="L4" s="69">
        <v>0</v>
      </c>
      <c r="M4" s="30">
        <v>78.5</v>
      </c>
      <c r="N4" s="43" t="s">
        <v>212</v>
      </c>
      <c r="O4" s="29"/>
      <c r="P4" s="29" t="s">
        <v>210</v>
      </c>
    </row>
    <row r="5" spans="1:257" s="28" customFormat="1" ht="156" customHeight="1" x14ac:dyDescent="0.25">
      <c r="A5" s="29" t="s">
        <v>19</v>
      </c>
      <c r="B5" s="29">
        <v>25</v>
      </c>
      <c r="C5" s="29" t="s">
        <v>17</v>
      </c>
      <c r="D5" s="29" t="s">
        <v>137</v>
      </c>
      <c r="E5" s="29" t="s">
        <v>138</v>
      </c>
      <c r="F5" s="39" t="s">
        <v>119</v>
      </c>
      <c r="G5" s="29">
        <v>7</v>
      </c>
      <c r="H5" s="70" t="s">
        <v>139</v>
      </c>
      <c r="I5" s="29">
        <v>35</v>
      </c>
      <c r="J5" s="29">
        <v>34</v>
      </c>
      <c r="K5" s="30">
        <v>75.5</v>
      </c>
      <c r="L5" s="69">
        <v>0</v>
      </c>
      <c r="M5" s="30">
        <v>75.5</v>
      </c>
      <c r="N5" s="43" t="s">
        <v>212</v>
      </c>
      <c r="O5" s="29"/>
      <c r="P5" s="29" t="s">
        <v>210</v>
      </c>
    </row>
    <row r="6" spans="1:257" s="25" customFormat="1" ht="156" customHeight="1" x14ac:dyDescent="0.25">
      <c r="A6" s="40" t="s">
        <v>19</v>
      </c>
      <c r="B6" s="40">
        <v>26</v>
      </c>
      <c r="C6" s="40" t="s">
        <v>17</v>
      </c>
      <c r="D6" s="31" t="s">
        <v>140</v>
      </c>
      <c r="E6" s="29" t="s">
        <v>141</v>
      </c>
      <c r="F6" s="39" t="s">
        <v>119</v>
      </c>
      <c r="G6" s="29">
        <v>7</v>
      </c>
      <c r="H6" s="29">
        <v>8.5</v>
      </c>
      <c r="I6" s="29">
        <v>32</v>
      </c>
      <c r="J6" s="29">
        <v>34</v>
      </c>
      <c r="K6" s="30">
        <v>74.5</v>
      </c>
      <c r="L6" s="69">
        <v>0</v>
      </c>
      <c r="M6" s="30">
        <v>74.5</v>
      </c>
      <c r="N6" s="43" t="s">
        <v>212</v>
      </c>
      <c r="O6" s="29"/>
      <c r="P6" s="29" t="s">
        <v>210</v>
      </c>
    </row>
    <row r="7" spans="1:257" s="26" customFormat="1" ht="156" customHeight="1" x14ac:dyDescent="0.25">
      <c r="A7" s="29" t="s">
        <v>19</v>
      </c>
      <c r="B7" s="29">
        <v>29</v>
      </c>
      <c r="C7" s="29" t="s">
        <v>17</v>
      </c>
      <c r="D7" s="29" t="s">
        <v>123</v>
      </c>
      <c r="E7" s="29" t="s">
        <v>124</v>
      </c>
      <c r="F7" s="39" t="s">
        <v>119</v>
      </c>
      <c r="G7" s="29">
        <v>7</v>
      </c>
      <c r="H7" s="29">
        <v>12</v>
      </c>
      <c r="I7" s="29">
        <v>37</v>
      </c>
      <c r="J7" s="29">
        <v>21</v>
      </c>
      <c r="K7" s="30">
        <v>70</v>
      </c>
      <c r="L7" s="69">
        <v>0</v>
      </c>
      <c r="M7" s="30">
        <v>70</v>
      </c>
      <c r="N7" s="29" t="s">
        <v>213</v>
      </c>
      <c r="O7" s="29"/>
      <c r="P7" s="29" t="s">
        <v>210</v>
      </c>
    </row>
    <row r="8" spans="1:257" s="25" customFormat="1" ht="94.5" x14ac:dyDescent="0.25">
      <c r="A8" s="29" t="s">
        <v>19</v>
      </c>
      <c r="B8" s="29">
        <v>53</v>
      </c>
      <c r="C8" s="29" t="s">
        <v>17</v>
      </c>
      <c r="D8" s="31" t="s">
        <v>131</v>
      </c>
      <c r="E8" s="29" t="s">
        <v>132</v>
      </c>
      <c r="F8" s="39" t="s">
        <v>119</v>
      </c>
      <c r="G8" s="29">
        <v>7</v>
      </c>
      <c r="H8" s="29">
        <v>11.5</v>
      </c>
      <c r="I8" s="29">
        <v>36</v>
      </c>
      <c r="J8" s="29">
        <v>32</v>
      </c>
      <c r="K8" s="30">
        <v>49.5</v>
      </c>
      <c r="L8" s="69">
        <v>0</v>
      </c>
      <c r="M8" s="30">
        <v>49.5</v>
      </c>
      <c r="N8" s="29" t="s">
        <v>213</v>
      </c>
      <c r="O8" s="29"/>
      <c r="P8" s="29" t="s">
        <v>210</v>
      </c>
    </row>
    <row r="9" spans="1:257" s="28" customFormat="1" ht="94.5" x14ac:dyDescent="0.25">
      <c r="A9" s="29" t="s">
        <v>19</v>
      </c>
      <c r="B9" s="29">
        <v>55</v>
      </c>
      <c r="C9" s="29" t="s">
        <v>17</v>
      </c>
      <c r="D9" s="31" t="s">
        <v>142</v>
      </c>
      <c r="E9" s="29" t="s">
        <v>143</v>
      </c>
      <c r="F9" s="39" t="s">
        <v>119</v>
      </c>
      <c r="G9" s="29">
        <v>7</v>
      </c>
      <c r="H9" s="29">
        <v>7.5</v>
      </c>
      <c r="I9" s="29">
        <v>20</v>
      </c>
      <c r="J9" s="29">
        <v>19</v>
      </c>
      <c r="K9" s="30">
        <v>46.5</v>
      </c>
      <c r="L9" s="69">
        <v>0</v>
      </c>
      <c r="M9" s="30">
        <v>46.5</v>
      </c>
      <c r="N9" s="29" t="s">
        <v>213</v>
      </c>
      <c r="O9" s="29"/>
      <c r="P9" s="29" t="s">
        <v>210</v>
      </c>
    </row>
    <row r="10" spans="1:257" s="25" customFormat="1" ht="94.5" x14ac:dyDescent="0.25">
      <c r="A10" s="40" t="s">
        <v>19</v>
      </c>
      <c r="B10" s="40">
        <v>64</v>
      </c>
      <c r="C10" s="40" t="s">
        <v>17</v>
      </c>
      <c r="D10" s="31" t="s">
        <v>135</v>
      </c>
      <c r="E10" s="29" t="s">
        <v>136</v>
      </c>
      <c r="F10" s="39" t="s">
        <v>119</v>
      </c>
      <c r="G10" s="29">
        <v>7</v>
      </c>
      <c r="H10" s="29">
        <v>5.5</v>
      </c>
      <c r="I10" s="29">
        <v>0</v>
      </c>
      <c r="J10" s="29">
        <v>34</v>
      </c>
      <c r="K10" s="30">
        <v>39.5</v>
      </c>
      <c r="L10" s="69">
        <v>0</v>
      </c>
      <c r="M10" s="30">
        <v>39.5</v>
      </c>
      <c r="N10" s="29" t="s">
        <v>213</v>
      </c>
      <c r="O10" s="29"/>
      <c r="P10" s="29" t="s">
        <v>210</v>
      </c>
    </row>
    <row r="11" spans="1:257" s="26" customFormat="1" ht="94.5" x14ac:dyDescent="0.25">
      <c r="A11" s="29" t="s">
        <v>19</v>
      </c>
      <c r="B11" s="29">
        <v>69</v>
      </c>
      <c r="C11" s="29" t="s">
        <v>17</v>
      </c>
      <c r="D11" s="31" t="s">
        <v>133</v>
      </c>
      <c r="E11" s="29" t="s">
        <v>134</v>
      </c>
      <c r="F11" s="39" t="s">
        <v>119</v>
      </c>
      <c r="G11" s="29">
        <v>7</v>
      </c>
      <c r="H11" s="29">
        <v>5.5</v>
      </c>
      <c r="I11" s="29">
        <v>0</v>
      </c>
      <c r="J11" s="29">
        <v>27</v>
      </c>
      <c r="K11" s="30">
        <v>32.5</v>
      </c>
      <c r="L11" s="69">
        <v>0</v>
      </c>
      <c r="M11" s="30">
        <v>32.5</v>
      </c>
      <c r="N11" s="29" t="s">
        <v>213</v>
      </c>
      <c r="O11" s="29"/>
      <c r="P11" s="29" t="s">
        <v>210</v>
      </c>
    </row>
    <row r="12" spans="1:257" s="51" customFormat="1" ht="94.5" x14ac:dyDescent="0.25">
      <c r="A12" s="29" t="s">
        <v>19</v>
      </c>
      <c r="B12" s="29">
        <v>75</v>
      </c>
      <c r="C12" s="29" t="s">
        <v>17</v>
      </c>
      <c r="D12" s="31" t="s">
        <v>127</v>
      </c>
      <c r="E12" s="29" t="s">
        <v>128</v>
      </c>
      <c r="F12" s="39" t="s">
        <v>119</v>
      </c>
      <c r="G12" s="29">
        <v>7</v>
      </c>
      <c r="H12" s="29">
        <v>5</v>
      </c>
      <c r="I12" s="29">
        <v>12</v>
      </c>
      <c r="J12" s="29">
        <v>0</v>
      </c>
      <c r="K12" s="30">
        <v>17</v>
      </c>
      <c r="L12" s="69">
        <v>0</v>
      </c>
      <c r="M12" s="30">
        <v>17</v>
      </c>
      <c r="N12" s="29" t="s">
        <v>213</v>
      </c>
      <c r="O12" s="29"/>
      <c r="P12" s="29" t="s">
        <v>210</v>
      </c>
    </row>
    <row r="13" spans="1:257" x14ac:dyDescent="0.25">
      <c r="A13" s="8"/>
      <c r="B13" s="17"/>
      <c r="C13" s="8"/>
      <c r="D13" s="17"/>
      <c r="E13" s="8"/>
      <c r="F13" s="17"/>
      <c r="G13" s="19"/>
      <c r="H13" s="8"/>
      <c r="I13" s="8"/>
      <c r="J13" s="8"/>
      <c r="K13" s="60"/>
      <c r="L13" s="17"/>
      <c r="M13" s="60"/>
      <c r="N13" s="8"/>
      <c r="O13" s="8"/>
      <c r="P13" s="8"/>
    </row>
    <row r="14" spans="1:257" ht="18.75" x14ac:dyDescent="0.25">
      <c r="A14" s="23"/>
      <c r="B14" s="23"/>
      <c r="C14" s="23"/>
      <c r="D14" s="52"/>
      <c r="E14" s="23"/>
      <c r="F14" s="78" t="s">
        <v>209</v>
      </c>
      <c r="G14" s="79"/>
      <c r="H14" s="79"/>
      <c r="I14" s="79"/>
      <c r="J14" s="79"/>
      <c r="K14" s="80"/>
      <c r="L14" s="23"/>
      <c r="M14" s="62"/>
      <c r="N14" s="23"/>
      <c r="O14" s="23"/>
      <c r="P14" s="53"/>
      <c r="Q14" s="23"/>
      <c r="R14" s="53"/>
      <c r="S14" s="35"/>
      <c r="T14" s="23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25">
      <c r="A15" s="23"/>
      <c r="B15" s="23"/>
      <c r="C15" s="23"/>
      <c r="D15" s="52"/>
      <c r="E15" s="23"/>
      <c r="F15" s="81"/>
      <c r="G15" s="82"/>
      <c r="H15" s="82"/>
      <c r="I15" s="82"/>
      <c r="J15" s="82"/>
      <c r="K15" s="83"/>
      <c r="L15" s="23"/>
      <c r="M15" s="62"/>
      <c r="N15" s="23"/>
      <c r="O15" s="23"/>
      <c r="P15" s="53"/>
      <c r="Q15" s="23"/>
      <c r="R15" s="53"/>
      <c r="S15" s="35"/>
      <c r="T15" s="23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.75" x14ac:dyDescent="0.25">
      <c r="A16" s="23"/>
      <c r="B16" s="23"/>
      <c r="C16" s="23"/>
      <c r="D16" s="23"/>
      <c r="E16" s="23"/>
      <c r="F16" s="81"/>
      <c r="G16" s="82"/>
      <c r="H16" s="82"/>
      <c r="I16" s="82"/>
      <c r="J16" s="82"/>
      <c r="K16" s="83"/>
      <c r="L16" s="23"/>
      <c r="M16" s="62"/>
      <c r="N16" s="23"/>
      <c r="O16" s="23"/>
      <c r="P16" s="53"/>
      <c r="Q16" s="23"/>
      <c r="R16" s="53"/>
      <c r="S16" s="35"/>
      <c r="T16" s="2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8.75" x14ac:dyDescent="0.25">
      <c r="A17" s="23"/>
      <c r="B17" s="23"/>
      <c r="C17" s="23"/>
      <c r="D17" s="52"/>
      <c r="E17" s="23"/>
      <c r="F17" s="81"/>
      <c r="G17" s="82"/>
      <c r="H17" s="82"/>
      <c r="I17" s="82"/>
      <c r="J17" s="82"/>
      <c r="K17" s="83"/>
      <c r="L17" s="23"/>
      <c r="M17" s="62"/>
      <c r="N17" s="23"/>
      <c r="O17" s="23"/>
      <c r="P17" s="53"/>
      <c r="Q17" s="23"/>
      <c r="R17" s="53"/>
      <c r="S17" s="35"/>
      <c r="T17" s="23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8.75" x14ac:dyDescent="0.25">
      <c r="A18" s="23"/>
      <c r="B18" s="23"/>
      <c r="C18" s="23"/>
      <c r="D18" s="52"/>
      <c r="E18" s="23"/>
      <c r="F18" s="84"/>
      <c r="G18" s="85"/>
      <c r="H18" s="85"/>
      <c r="I18" s="85"/>
      <c r="J18" s="85"/>
      <c r="K18" s="86"/>
      <c r="L18" s="23"/>
      <c r="M18" s="62"/>
      <c r="N18" s="23"/>
      <c r="O18" s="23"/>
      <c r="P18" s="53"/>
      <c r="Q18" s="23"/>
      <c r="R18" s="53"/>
      <c r="S18" s="35"/>
      <c r="T18" s="23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</sheetData>
  <sortState ref="A3:P77">
    <sortCondition descending="1" ref="K3:K77"/>
  </sortState>
  <mergeCells count="2">
    <mergeCell ref="A1:P1"/>
    <mergeCell ref="F14:K18"/>
  </mergeCells>
  <pageMargins left="0.7" right="0.7" top="0.75" bottom="0.75" header="0.511811023622047" footer="0.511811023622047"/>
  <pageSetup paperSize="9" scale="2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"/>
  <sheetViews>
    <sheetView view="pageBreakPreview" zoomScale="70" zoomScaleNormal="61" zoomScaleSheetLayoutView="70" workbookViewId="0">
      <selection activeCell="A5" sqref="A5:P10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3.140625" style="1" customWidth="1"/>
    <col min="4" max="4" width="8.85546875" style="1" customWidth="1"/>
    <col min="5" max="5" width="16" style="1" customWidth="1"/>
    <col min="6" max="6" width="34.5703125" style="1" customWidth="1"/>
    <col min="7" max="7" width="7.140625" style="1" customWidth="1"/>
    <col min="8" max="8" width="9.7109375" style="1" customWidth="1"/>
    <col min="9" max="9" width="9.42578125" style="1" customWidth="1"/>
    <col min="10" max="10" width="10.140625" style="1" customWidth="1"/>
    <col min="11" max="11" width="9.140625" style="61"/>
    <col min="12" max="12" width="14.42578125" style="1" customWidth="1"/>
    <col min="13" max="13" width="13.140625" style="61" customWidth="1"/>
    <col min="14" max="14" width="13" style="1" customWidth="1"/>
    <col min="15" max="15" width="14.28515625" style="1" customWidth="1"/>
    <col min="16" max="16" width="19.7109375" style="1" customWidth="1"/>
    <col min="17" max="257" width="9.140625" style="3"/>
  </cols>
  <sheetData>
    <row r="1" spans="1:257" ht="67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4"/>
      <c r="R1" s="4"/>
      <c r="S1" s="5"/>
      <c r="T1" s="4"/>
      <c r="U1" s="5"/>
      <c r="V1" s="4"/>
      <c r="AB1" s="5"/>
      <c r="AC1" s="5"/>
      <c r="AD1" s="5"/>
    </row>
    <row r="2" spans="1:257" s="20" customFormat="1" ht="126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0" t="s">
        <v>18</v>
      </c>
      <c r="L2" s="6" t="s">
        <v>12</v>
      </c>
      <c r="M2" s="60" t="s">
        <v>13</v>
      </c>
      <c r="N2" s="6" t="s">
        <v>14</v>
      </c>
      <c r="O2" s="6" t="s">
        <v>15</v>
      </c>
      <c r="P2" s="6" t="s">
        <v>16</v>
      </c>
    </row>
    <row r="3" spans="1:257" s="32" customFormat="1" ht="126.75" customHeight="1" x14ac:dyDescent="0.25">
      <c r="A3" s="43" t="s">
        <v>31</v>
      </c>
      <c r="B3" s="43">
        <v>8</v>
      </c>
      <c r="C3" s="43" t="s">
        <v>32</v>
      </c>
      <c r="D3" s="43" t="s">
        <v>144</v>
      </c>
      <c r="E3" s="43" t="s">
        <v>145</v>
      </c>
      <c r="F3" s="41" t="s">
        <v>119</v>
      </c>
      <c r="G3" s="43">
        <v>8</v>
      </c>
      <c r="H3" s="43">
        <v>17</v>
      </c>
      <c r="I3" s="43">
        <v>40</v>
      </c>
      <c r="J3" s="43">
        <v>34</v>
      </c>
      <c r="K3" s="30">
        <v>91</v>
      </c>
      <c r="L3" s="43">
        <v>0</v>
      </c>
      <c r="M3" s="30">
        <v>91</v>
      </c>
      <c r="N3" s="41" t="s">
        <v>212</v>
      </c>
      <c r="O3" s="43"/>
      <c r="P3" s="43" t="s">
        <v>114</v>
      </c>
    </row>
    <row r="4" spans="1:257" s="26" customFormat="1" ht="96.75" customHeight="1" x14ac:dyDescent="0.25">
      <c r="A4" s="43" t="s">
        <v>31</v>
      </c>
      <c r="B4" s="43">
        <v>30</v>
      </c>
      <c r="C4" s="43" t="s">
        <v>32</v>
      </c>
      <c r="D4" s="65" t="s">
        <v>146</v>
      </c>
      <c r="E4" s="43" t="s">
        <v>147</v>
      </c>
      <c r="F4" s="41" t="s">
        <v>119</v>
      </c>
      <c r="G4" s="43">
        <v>8</v>
      </c>
      <c r="H4" s="43">
        <v>15</v>
      </c>
      <c r="I4" s="43">
        <v>36</v>
      </c>
      <c r="J4" s="43">
        <v>37</v>
      </c>
      <c r="K4" s="30">
        <v>52</v>
      </c>
      <c r="L4" s="43">
        <v>0</v>
      </c>
      <c r="M4" s="30">
        <v>52</v>
      </c>
      <c r="N4" s="43" t="s">
        <v>213</v>
      </c>
      <c r="O4" s="43"/>
      <c r="P4" s="43" t="s">
        <v>114</v>
      </c>
    </row>
    <row r="5" spans="1:257" s="10" customFormat="1" ht="19.5" customHeight="1" thickBot="1" x14ac:dyDescent="0.3">
      <c r="A5" s="72"/>
      <c r="B5" s="72"/>
      <c r="C5" s="72"/>
      <c r="D5" s="73"/>
      <c r="E5" s="72"/>
      <c r="F5" s="12"/>
      <c r="G5" s="72"/>
      <c r="H5" s="72"/>
      <c r="I5" s="72"/>
      <c r="J5" s="72"/>
      <c r="K5" s="75"/>
      <c r="L5" s="74"/>
      <c r="M5" s="75"/>
      <c r="N5" s="72"/>
      <c r="O5" s="72"/>
      <c r="P5" s="72"/>
    </row>
    <row r="6" spans="1:257" ht="18.75" x14ac:dyDescent="0.25">
      <c r="A6" s="23"/>
      <c r="B6" s="23"/>
      <c r="C6" s="23"/>
      <c r="D6" s="52"/>
      <c r="E6" s="23"/>
      <c r="F6" s="78" t="s">
        <v>209</v>
      </c>
      <c r="G6" s="79"/>
      <c r="H6" s="79"/>
      <c r="I6" s="79"/>
      <c r="J6" s="79"/>
      <c r="K6" s="80"/>
      <c r="L6" s="23"/>
      <c r="M6" s="62"/>
      <c r="N6" s="23"/>
      <c r="O6" s="23"/>
      <c r="P6" s="53"/>
      <c r="Q6" s="23"/>
      <c r="R6" s="53"/>
      <c r="S6" s="35"/>
      <c r="T6" s="2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x14ac:dyDescent="0.25">
      <c r="A7" s="23"/>
      <c r="B7" s="23"/>
      <c r="C7" s="23"/>
      <c r="D7" s="52"/>
      <c r="E7" s="23"/>
      <c r="F7" s="81"/>
      <c r="G7" s="82"/>
      <c r="H7" s="82"/>
      <c r="I7" s="82"/>
      <c r="J7" s="82"/>
      <c r="K7" s="83"/>
      <c r="L7" s="23"/>
      <c r="M7" s="62"/>
      <c r="N7" s="23"/>
      <c r="O7" s="23"/>
      <c r="P7" s="53"/>
      <c r="Q7" s="23"/>
      <c r="R7" s="53"/>
      <c r="S7" s="35"/>
      <c r="T7" s="2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x14ac:dyDescent="0.25">
      <c r="A8" s="23"/>
      <c r="B8" s="23"/>
      <c r="C8" s="23"/>
      <c r="D8" s="23"/>
      <c r="E8" s="23"/>
      <c r="F8" s="81"/>
      <c r="G8" s="82"/>
      <c r="H8" s="82"/>
      <c r="I8" s="82"/>
      <c r="J8" s="82"/>
      <c r="K8" s="83"/>
      <c r="L8" s="23"/>
      <c r="M8" s="62"/>
      <c r="N8" s="23"/>
      <c r="O8" s="23"/>
      <c r="P8" s="53"/>
      <c r="Q8" s="23"/>
      <c r="R8" s="53"/>
      <c r="S8" s="35"/>
      <c r="T8" s="2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3"/>
      <c r="B9" s="23"/>
      <c r="C9" s="23"/>
      <c r="D9" s="52"/>
      <c r="E9" s="23"/>
      <c r="F9" s="81"/>
      <c r="G9" s="82"/>
      <c r="H9" s="82"/>
      <c r="I9" s="82"/>
      <c r="J9" s="82"/>
      <c r="K9" s="83"/>
      <c r="L9" s="23"/>
      <c r="M9" s="62"/>
      <c r="N9" s="23"/>
      <c r="O9" s="23"/>
      <c r="P9" s="53"/>
      <c r="Q9" s="23"/>
      <c r="R9" s="53"/>
      <c r="S9" s="35"/>
      <c r="T9" s="2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 x14ac:dyDescent="0.25">
      <c r="A10" s="23"/>
      <c r="B10" s="23"/>
      <c r="C10" s="23"/>
      <c r="D10" s="52"/>
      <c r="E10" s="23"/>
      <c r="F10" s="84"/>
      <c r="G10" s="85"/>
      <c r="H10" s="85"/>
      <c r="I10" s="85"/>
      <c r="J10" s="85"/>
      <c r="K10" s="86"/>
      <c r="L10" s="23"/>
      <c r="M10" s="62"/>
      <c r="N10" s="23"/>
      <c r="O10" s="23"/>
      <c r="P10" s="53"/>
      <c r="Q10" s="23"/>
      <c r="R10" s="53"/>
      <c r="S10" s="35"/>
      <c r="T10" s="23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</sheetData>
  <sortState ref="A3:P47">
    <sortCondition descending="1" ref="K3:K47"/>
  </sortState>
  <mergeCells count="2">
    <mergeCell ref="A1:P1"/>
    <mergeCell ref="F6:K10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view="pageBreakPreview" zoomScale="50" zoomScaleNormal="58" zoomScaleSheetLayoutView="50" workbookViewId="0">
      <selection activeCell="A5" sqref="A5:P5"/>
    </sheetView>
  </sheetViews>
  <sheetFormatPr defaultColWidth="9.140625" defaultRowHeight="15.75" x14ac:dyDescent="0.25"/>
  <cols>
    <col min="1" max="1" width="13.42578125" style="1" customWidth="1"/>
    <col min="2" max="2" width="7" style="1" customWidth="1"/>
    <col min="3" max="3" width="13" style="1" customWidth="1"/>
    <col min="4" max="4" width="11.42578125" style="1" customWidth="1"/>
    <col min="5" max="5" width="13.28515625" style="1" customWidth="1"/>
    <col min="6" max="6" width="30.140625" style="1" customWidth="1"/>
    <col min="7" max="7" width="9.28515625" style="1" customWidth="1"/>
    <col min="8" max="8" width="9.7109375" style="1" customWidth="1"/>
    <col min="9" max="9" width="13" style="1" customWidth="1"/>
    <col min="10" max="10" width="17.140625" style="1" customWidth="1"/>
    <col min="11" max="11" width="9.7109375" style="61" customWidth="1"/>
    <col min="12" max="12" width="14.5703125" style="1" customWidth="1"/>
    <col min="13" max="13" width="13.7109375" style="61" customWidth="1"/>
    <col min="14" max="14" width="17.140625" style="1" customWidth="1"/>
    <col min="15" max="15" width="14" style="1" customWidth="1"/>
    <col min="16" max="16" width="20.42578125" style="1" customWidth="1"/>
    <col min="17" max="257" width="9.140625" style="3"/>
  </cols>
  <sheetData>
    <row r="1" spans="1:257" ht="67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0" t="s">
        <v>18</v>
      </c>
      <c r="L2" s="6" t="s">
        <v>12</v>
      </c>
      <c r="M2" s="60" t="s">
        <v>13</v>
      </c>
      <c r="N2" s="6" t="s">
        <v>14</v>
      </c>
      <c r="O2" s="6" t="s">
        <v>15</v>
      </c>
      <c r="P2" s="6" t="s">
        <v>16</v>
      </c>
    </row>
    <row r="3" spans="1:257" s="28" customFormat="1" ht="121.5" customHeight="1" x14ac:dyDescent="0.25">
      <c r="A3" s="40" t="s">
        <v>19</v>
      </c>
      <c r="B3" s="40">
        <v>31</v>
      </c>
      <c r="C3" s="40" t="s">
        <v>17</v>
      </c>
      <c r="D3" s="65" t="s">
        <v>148</v>
      </c>
      <c r="E3" s="43" t="s">
        <v>149</v>
      </c>
      <c r="F3" s="41" t="s">
        <v>119</v>
      </c>
      <c r="G3" s="43">
        <v>9</v>
      </c>
      <c r="H3" s="43">
        <v>6</v>
      </c>
      <c r="I3" s="43">
        <v>30</v>
      </c>
      <c r="J3" s="43">
        <v>32</v>
      </c>
      <c r="K3" s="30">
        <v>68</v>
      </c>
      <c r="L3" s="43">
        <v>0</v>
      </c>
      <c r="M3" s="30">
        <v>68</v>
      </c>
      <c r="N3" s="43" t="s">
        <v>213</v>
      </c>
      <c r="O3" s="43"/>
      <c r="P3" s="43" t="s">
        <v>114</v>
      </c>
    </row>
    <row r="4" spans="1:257" s="33" customFormat="1" ht="121.5" customHeight="1" x14ac:dyDescent="0.25">
      <c r="A4" s="43" t="s">
        <v>31</v>
      </c>
      <c r="B4" s="43">
        <v>34</v>
      </c>
      <c r="C4" s="43" t="s">
        <v>17</v>
      </c>
      <c r="D4" s="65" t="s">
        <v>150</v>
      </c>
      <c r="E4" s="43" t="s">
        <v>151</v>
      </c>
      <c r="F4" s="41" t="s">
        <v>119</v>
      </c>
      <c r="G4" s="43">
        <v>9</v>
      </c>
      <c r="H4" s="43">
        <v>5.5</v>
      </c>
      <c r="I4" s="43">
        <v>24</v>
      </c>
      <c r="J4" s="43">
        <v>20</v>
      </c>
      <c r="K4" s="30">
        <v>49.5</v>
      </c>
      <c r="L4" s="43">
        <v>0</v>
      </c>
      <c r="M4" s="30">
        <v>49.5</v>
      </c>
      <c r="N4" s="43" t="s">
        <v>213</v>
      </c>
      <c r="O4" s="43"/>
      <c r="P4" s="43" t="s">
        <v>114</v>
      </c>
    </row>
    <row r="5" spans="1:257" s="11" customFormat="1" x14ac:dyDescent="0.25">
      <c r="A5" s="8"/>
      <c r="B5" s="8"/>
      <c r="C5" s="8"/>
      <c r="D5" s="18"/>
      <c r="E5" s="8"/>
      <c r="F5" s="8"/>
      <c r="G5" s="8"/>
      <c r="H5" s="8"/>
      <c r="I5" s="8"/>
      <c r="J5" s="8"/>
      <c r="K5" s="60"/>
      <c r="L5" s="17"/>
      <c r="M5" s="60"/>
      <c r="N5" s="8"/>
      <c r="O5" s="8"/>
      <c r="P5" s="8"/>
    </row>
    <row r="6" spans="1:257" ht="18.75" x14ac:dyDescent="0.25">
      <c r="A6" s="23"/>
      <c r="B6" s="23"/>
      <c r="C6" s="23"/>
      <c r="D6" s="52"/>
      <c r="E6" s="23"/>
      <c r="F6" s="78" t="s">
        <v>209</v>
      </c>
      <c r="G6" s="79"/>
      <c r="H6" s="79"/>
      <c r="I6" s="79"/>
      <c r="J6" s="79"/>
      <c r="K6" s="80"/>
      <c r="L6" s="23"/>
      <c r="M6" s="62"/>
      <c r="N6" s="23"/>
      <c r="O6" s="23"/>
      <c r="P6" s="53"/>
      <c r="Q6" s="23"/>
      <c r="R6" s="53"/>
      <c r="S6" s="35"/>
      <c r="T6" s="2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x14ac:dyDescent="0.25">
      <c r="A7" s="23"/>
      <c r="B7" s="23"/>
      <c r="C7" s="23"/>
      <c r="D7" s="52"/>
      <c r="E7" s="23"/>
      <c r="F7" s="81"/>
      <c r="G7" s="82"/>
      <c r="H7" s="82"/>
      <c r="I7" s="82"/>
      <c r="J7" s="82"/>
      <c r="K7" s="83"/>
      <c r="L7" s="23"/>
      <c r="M7" s="62"/>
      <c r="N7" s="23"/>
      <c r="O7" s="23"/>
      <c r="P7" s="53"/>
      <c r="Q7" s="23"/>
      <c r="R7" s="53"/>
      <c r="S7" s="35"/>
      <c r="T7" s="2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x14ac:dyDescent="0.25">
      <c r="A8" s="23"/>
      <c r="B8" s="23"/>
      <c r="C8" s="23"/>
      <c r="D8" s="23"/>
      <c r="E8" s="23"/>
      <c r="F8" s="81"/>
      <c r="G8" s="82"/>
      <c r="H8" s="82"/>
      <c r="I8" s="82"/>
      <c r="J8" s="82"/>
      <c r="K8" s="83"/>
      <c r="L8" s="23"/>
      <c r="M8" s="62"/>
      <c r="N8" s="23"/>
      <c r="O8" s="23"/>
      <c r="P8" s="53"/>
      <c r="Q8" s="23"/>
      <c r="R8" s="53"/>
      <c r="S8" s="35"/>
      <c r="T8" s="2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3"/>
      <c r="B9" s="23"/>
      <c r="C9" s="23"/>
      <c r="D9" s="52"/>
      <c r="E9" s="23"/>
      <c r="F9" s="81"/>
      <c r="G9" s="82"/>
      <c r="H9" s="82"/>
      <c r="I9" s="82"/>
      <c r="J9" s="82"/>
      <c r="K9" s="83"/>
      <c r="L9" s="23"/>
      <c r="M9" s="62"/>
      <c r="N9" s="23"/>
      <c r="O9" s="23"/>
      <c r="P9" s="53"/>
      <c r="Q9" s="23"/>
      <c r="R9" s="53"/>
      <c r="S9" s="35"/>
      <c r="T9" s="2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 x14ac:dyDescent="0.25">
      <c r="A10" s="23"/>
      <c r="B10" s="23"/>
      <c r="C10" s="23"/>
      <c r="D10" s="52"/>
      <c r="E10" s="23"/>
      <c r="F10" s="84"/>
      <c r="G10" s="85"/>
      <c r="H10" s="85"/>
      <c r="I10" s="85"/>
      <c r="J10" s="85"/>
      <c r="K10" s="86"/>
      <c r="L10" s="23"/>
      <c r="M10" s="62"/>
      <c r="N10" s="23"/>
      <c r="O10" s="23"/>
      <c r="P10" s="53"/>
      <c r="Q10" s="23"/>
      <c r="R10" s="53"/>
      <c r="S10" s="35"/>
      <c r="T10" s="23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s="16" customFormat="1" ht="121.5" customHeight="1" x14ac:dyDescent="0.25">
      <c r="A11" s="8"/>
      <c r="B11" s="8"/>
      <c r="C11" s="8"/>
      <c r="D11" s="8"/>
      <c r="E11" s="8"/>
      <c r="F11" s="17"/>
      <c r="G11" s="8"/>
      <c r="H11" s="8"/>
      <c r="I11" s="8"/>
      <c r="J11" s="8"/>
      <c r="K11" s="60"/>
      <c r="L11" s="17"/>
      <c r="M11" s="60"/>
      <c r="N11" s="8"/>
      <c r="O11" s="8"/>
      <c r="P11" s="8"/>
    </row>
    <row r="12" spans="1:257" s="16" customFormat="1" ht="121.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60"/>
      <c r="L12" s="17"/>
      <c r="M12" s="60"/>
      <c r="N12" s="8"/>
      <c r="O12" s="8"/>
      <c r="P12" s="8"/>
    </row>
    <row r="13" spans="1:257" s="16" customFormat="1" ht="121.5" customHeight="1" x14ac:dyDescent="0.25">
      <c r="A13" s="8"/>
      <c r="B13" s="8"/>
      <c r="C13" s="8"/>
      <c r="D13" s="18"/>
      <c r="E13" s="8"/>
      <c r="F13" s="8"/>
      <c r="G13" s="8"/>
      <c r="H13" s="8"/>
      <c r="I13" s="8"/>
      <c r="J13" s="8"/>
      <c r="K13" s="60"/>
      <c r="L13" s="17"/>
      <c r="M13" s="60"/>
      <c r="N13" s="8"/>
      <c r="O13" s="8"/>
      <c r="P13" s="8"/>
    </row>
    <row r="14" spans="1:257" s="11" customFormat="1" ht="121.5" customHeight="1" x14ac:dyDescent="0.25">
      <c r="A14" s="8"/>
      <c r="B14" s="8"/>
      <c r="C14" s="8"/>
      <c r="D14" s="8"/>
      <c r="E14" s="8"/>
      <c r="F14" s="17"/>
      <c r="G14" s="8"/>
      <c r="H14" s="8"/>
      <c r="I14" s="8"/>
      <c r="J14" s="6"/>
      <c r="K14" s="60"/>
      <c r="L14" s="17"/>
      <c r="M14" s="60"/>
      <c r="N14" s="8"/>
      <c r="O14" s="2"/>
      <c r="P14" s="8"/>
    </row>
    <row r="15" spans="1:257" s="16" customFormat="1" ht="121.5" customHeight="1" x14ac:dyDescent="0.25">
      <c r="A15" s="8"/>
      <c r="B15" s="8"/>
      <c r="C15" s="8"/>
      <c r="D15" s="18"/>
      <c r="E15" s="8"/>
      <c r="F15" s="17"/>
      <c r="G15" s="8"/>
      <c r="H15" s="8"/>
      <c r="I15" s="8"/>
      <c r="J15" s="8"/>
      <c r="K15" s="60"/>
      <c r="L15" s="17"/>
      <c r="M15" s="60"/>
      <c r="N15" s="8"/>
      <c r="O15" s="8"/>
      <c r="P15" s="8"/>
    </row>
    <row r="16" spans="1:257" s="16" customFormat="1" ht="121.5" customHeight="1" x14ac:dyDescent="0.25">
      <c r="A16" s="8"/>
      <c r="B16" s="8"/>
      <c r="C16" s="8"/>
      <c r="D16" s="18"/>
      <c r="E16" s="8"/>
      <c r="F16" s="8"/>
      <c r="G16" s="8"/>
      <c r="H16" s="8"/>
      <c r="I16" s="8"/>
      <c r="J16" s="8"/>
      <c r="K16" s="60"/>
      <c r="L16" s="17"/>
      <c r="M16" s="60"/>
      <c r="N16" s="8"/>
      <c r="O16" s="8"/>
      <c r="P16" s="8"/>
    </row>
    <row r="17" spans="1:16" s="16" customFormat="1" ht="121.5" customHeight="1" x14ac:dyDescent="0.25">
      <c r="A17" s="8"/>
      <c r="B17" s="8"/>
      <c r="C17" s="8"/>
      <c r="D17" s="18"/>
      <c r="E17" s="8"/>
      <c r="F17" s="8"/>
      <c r="G17" s="8"/>
      <c r="H17" s="8"/>
      <c r="I17" s="8"/>
      <c r="J17" s="8"/>
      <c r="K17" s="60"/>
      <c r="L17" s="17"/>
      <c r="M17" s="60"/>
      <c r="N17" s="8"/>
      <c r="O17" s="8"/>
      <c r="P17" s="8"/>
    </row>
    <row r="18" spans="1:16" s="16" customFormat="1" ht="121.5" customHeight="1" x14ac:dyDescent="0.25">
      <c r="A18" s="8"/>
      <c r="B18" s="8"/>
      <c r="C18" s="8"/>
      <c r="D18" s="18"/>
      <c r="E18" s="8"/>
      <c r="F18" s="2"/>
      <c r="G18" s="8"/>
      <c r="H18" s="8"/>
      <c r="I18" s="8"/>
      <c r="J18" s="8"/>
      <c r="K18" s="60"/>
      <c r="L18" s="17"/>
      <c r="M18" s="60"/>
      <c r="N18" s="8"/>
      <c r="O18" s="8"/>
      <c r="P18" s="8"/>
    </row>
    <row r="19" spans="1:16" s="16" customFormat="1" ht="121.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60"/>
      <c r="L19" s="17"/>
      <c r="M19" s="60"/>
      <c r="N19" s="8"/>
      <c r="O19" s="8"/>
      <c r="P19" s="8"/>
    </row>
    <row r="20" spans="1:16" x14ac:dyDescent="0.25">
      <c r="A20" s="8"/>
      <c r="B20" s="8"/>
      <c r="C20" s="8"/>
      <c r="D20" s="18"/>
      <c r="E20" s="8"/>
      <c r="F20" s="8"/>
      <c r="G20" s="8"/>
      <c r="H20" s="8"/>
      <c r="I20" s="8"/>
      <c r="J20" s="8"/>
      <c r="K20" s="60"/>
      <c r="L20" s="17"/>
      <c r="M20" s="67"/>
      <c r="N20" s="8"/>
      <c r="O20" s="17"/>
      <c r="P20" s="8"/>
    </row>
    <row r="21" spans="1:16" x14ac:dyDescent="0.25">
      <c r="A21" s="8"/>
      <c r="B21" s="8"/>
      <c r="C21" s="8"/>
      <c r="D21" s="8"/>
      <c r="E21" s="8"/>
      <c r="F21" s="17"/>
      <c r="G21" s="8"/>
      <c r="H21" s="8"/>
      <c r="I21" s="8"/>
      <c r="J21" s="8"/>
      <c r="K21" s="60"/>
      <c r="L21" s="17"/>
      <c r="M21" s="60"/>
      <c r="N21" s="8"/>
      <c r="O21" s="8"/>
      <c r="P21" s="8"/>
    </row>
  </sheetData>
  <sortState ref="A3:P47">
    <sortCondition descending="1" ref="K3:K47"/>
  </sortState>
  <mergeCells count="2">
    <mergeCell ref="A1:P1"/>
    <mergeCell ref="F6:K10"/>
  </mergeCells>
  <pageMargins left="0.7" right="0.7" top="0.75" bottom="0.75" header="0.511811023622047" footer="0.511811023622047"/>
  <pageSetup paperSize="9" scale="3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"/>
  <sheetViews>
    <sheetView view="pageBreakPreview" topLeftCell="A3" zoomScale="60" zoomScaleNormal="60" workbookViewId="0">
      <selection activeCell="S4" sqref="S4"/>
    </sheetView>
  </sheetViews>
  <sheetFormatPr defaultColWidth="9.140625" defaultRowHeight="15.75" x14ac:dyDescent="0.25"/>
  <cols>
    <col min="1" max="1" width="12.85546875" style="1" customWidth="1"/>
    <col min="2" max="2" width="7" style="1" customWidth="1"/>
    <col min="3" max="3" width="16.85546875" style="1" customWidth="1"/>
    <col min="4" max="4" width="12" style="1" customWidth="1"/>
    <col min="5" max="5" width="27.42578125" style="1" customWidth="1"/>
    <col min="6" max="6" width="36.425781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7.5703125" style="1" customWidth="1"/>
    <col min="11" max="11" width="10.5703125" style="61" customWidth="1"/>
    <col min="12" max="12" width="13.28515625" style="1" customWidth="1"/>
    <col min="13" max="13" width="12.42578125" style="61" customWidth="1"/>
    <col min="14" max="14" width="12.7109375" style="1" customWidth="1"/>
    <col min="15" max="15" width="19.140625" style="1" customWidth="1"/>
    <col min="16" max="16" width="22.42578125" style="1" customWidth="1"/>
    <col min="17" max="257" width="9.140625" style="3"/>
  </cols>
  <sheetData>
    <row r="1" spans="1:257" ht="67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0" t="s">
        <v>18</v>
      </c>
      <c r="L2" s="6" t="s">
        <v>12</v>
      </c>
      <c r="M2" s="60" t="s">
        <v>13</v>
      </c>
      <c r="N2" s="6" t="s">
        <v>14</v>
      </c>
      <c r="O2" s="6" t="s">
        <v>15</v>
      </c>
      <c r="P2" s="6" t="s">
        <v>16</v>
      </c>
    </row>
    <row r="3" spans="1:257" s="16" customFormat="1" ht="115.5" customHeight="1" x14ac:dyDescent="0.25">
      <c r="A3" s="29" t="s">
        <v>31</v>
      </c>
      <c r="B3" s="29">
        <v>1</v>
      </c>
      <c r="C3" s="29" t="s">
        <v>25</v>
      </c>
      <c r="D3" s="31" t="s">
        <v>154</v>
      </c>
      <c r="E3" s="29" t="s">
        <v>155</v>
      </c>
      <c r="F3" s="39" t="s">
        <v>119</v>
      </c>
      <c r="G3" s="29">
        <v>10</v>
      </c>
      <c r="H3" s="29">
        <v>20</v>
      </c>
      <c r="I3" s="29">
        <v>39</v>
      </c>
      <c r="J3" s="29">
        <v>40</v>
      </c>
      <c r="K3" s="30">
        <v>99</v>
      </c>
      <c r="L3" s="69">
        <v>0</v>
      </c>
      <c r="M3" s="30">
        <v>99</v>
      </c>
      <c r="N3" s="29" t="s">
        <v>211</v>
      </c>
      <c r="O3" s="29"/>
      <c r="P3" s="29" t="s">
        <v>114</v>
      </c>
    </row>
    <row r="4" spans="1:257" s="28" customFormat="1" ht="168.75" customHeight="1" x14ac:dyDescent="0.25">
      <c r="A4" s="29" t="s">
        <v>31</v>
      </c>
      <c r="B4" s="29">
        <v>13</v>
      </c>
      <c r="C4" s="29" t="s">
        <v>25</v>
      </c>
      <c r="D4" s="29" t="s">
        <v>152</v>
      </c>
      <c r="E4" s="29" t="s">
        <v>153</v>
      </c>
      <c r="F4" s="39" t="s">
        <v>119</v>
      </c>
      <c r="G4" s="29">
        <v>10</v>
      </c>
      <c r="H4" s="29">
        <v>19.5</v>
      </c>
      <c r="I4" s="29">
        <v>37</v>
      </c>
      <c r="J4" s="29">
        <v>34</v>
      </c>
      <c r="K4" s="30">
        <v>90.5</v>
      </c>
      <c r="L4" s="69">
        <v>0</v>
      </c>
      <c r="M4" s="30">
        <v>90.5</v>
      </c>
      <c r="N4" s="68" t="s">
        <v>212</v>
      </c>
      <c r="O4" s="29"/>
      <c r="P4" s="29" t="s">
        <v>114</v>
      </c>
    </row>
    <row r="6" spans="1:257" ht="18.75" x14ac:dyDescent="0.25">
      <c r="A6" s="23"/>
      <c r="B6" s="23"/>
      <c r="C6" s="23"/>
      <c r="D6" s="52"/>
      <c r="E6" s="23"/>
      <c r="F6" s="78" t="s">
        <v>209</v>
      </c>
      <c r="G6" s="79"/>
      <c r="H6" s="79"/>
      <c r="I6" s="79"/>
      <c r="J6" s="79"/>
      <c r="K6" s="80"/>
      <c r="L6" s="23"/>
      <c r="M6" s="62"/>
      <c r="N6" s="23"/>
      <c r="O6" s="23"/>
      <c r="P6" s="53"/>
      <c r="Q6" s="23"/>
      <c r="R6" s="53"/>
      <c r="S6" s="35"/>
      <c r="T6" s="2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x14ac:dyDescent="0.25">
      <c r="A7" s="23"/>
      <c r="B7" s="23"/>
      <c r="C7" s="23"/>
      <c r="D7" s="52"/>
      <c r="E7" s="23"/>
      <c r="F7" s="81"/>
      <c r="G7" s="82"/>
      <c r="H7" s="82"/>
      <c r="I7" s="82"/>
      <c r="J7" s="82"/>
      <c r="K7" s="83"/>
      <c r="L7" s="23"/>
      <c r="M7" s="62"/>
      <c r="N7" s="23"/>
      <c r="O7" s="23"/>
      <c r="P7" s="53"/>
      <c r="Q7" s="23"/>
      <c r="R7" s="53"/>
      <c r="S7" s="35"/>
      <c r="T7" s="2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x14ac:dyDescent="0.25">
      <c r="A8" s="23"/>
      <c r="B8" s="23"/>
      <c r="C8" s="23"/>
      <c r="D8" s="23"/>
      <c r="E8" s="23"/>
      <c r="F8" s="81"/>
      <c r="G8" s="82"/>
      <c r="H8" s="82"/>
      <c r="I8" s="82"/>
      <c r="J8" s="82"/>
      <c r="K8" s="83"/>
      <c r="L8" s="23"/>
      <c r="M8" s="62"/>
      <c r="N8" s="23"/>
      <c r="O8" s="23"/>
      <c r="P8" s="53"/>
      <c r="Q8" s="23"/>
      <c r="R8" s="53"/>
      <c r="S8" s="35"/>
      <c r="T8" s="2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3"/>
      <c r="B9" s="23"/>
      <c r="C9" s="23"/>
      <c r="D9" s="52"/>
      <c r="E9" s="23"/>
      <c r="F9" s="81"/>
      <c r="G9" s="82"/>
      <c r="H9" s="82"/>
      <c r="I9" s="82"/>
      <c r="J9" s="82"/>
      <c r="K9" s="83"/>
      <c r="L9" s="23"/>
      <c r="M9" s="62"/>
      <c r="N9" s="23"/>
      <c r="O9" s="23"/>
      <c r="P9" s="53"/>
      <c r="Q9" s="23"/>
      <c r="R9" s="53"/>
      <c r="S9" s="35"/>
      <c r="T9" s="2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8.75" x14ac:dyDescent="0.25">
      <c r="A10" s="23"/>
      <c r="B10" s="23"/>
      <c r="C10" s="23"/>
      <c r="D10" s="52"/>
      <c r="E10" s="23"/>
      <c r="F10" s="84"/>
      <c r="G10" s="85"/>
      <c r="H10" s="85"/>
      <c r="I10" s="85"/>
      <c r="J10" s="85"/>
      <c r="K10" s="86"/>
      <c r="L10" s="23"/>
      <c r="M10" s="62"/>
      <c r="N10" s="23"/>
      <c r="O10" s="23"/>
      <c r="P10" s="53"/>
      <c r="Q10" s="23"/>
      <c r="R10" s="53"/>
      <c r="S10" s="35"/>
      <c r="T10" s="23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</sheetData>
  <sortState ref="A3:P38">
    <sortCondition descending="1" ref="K3:K38"/>
  </sortState>
  <mergeCells count="2">
    <mergeCell ref="A1:P1"/>
    <mergeCell ref="F6:K10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"/>
  <sheetViews>
    <sheetView view="pageBreakPreview" topLeftCell="A2" zoomScale="60" zoomScaleNormal="50" workbookViewId="0">
      <selection activeCell="S3" sqref="S3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5.85546875" style="1" customWidth="1"/>
    <col min="4" max="4" width="12.5703125" style="1" customWidth="1"/>
    <col min="5" max="5" width="20.28515625" style="1" customWidth="1"/>
    <col min="6" max="6" width="28.1406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2.42578125" style="1" customWidth="1"/>
    <col min="11" max="11" width="10.5703125" style="61" customWidth="1"/>
    <col min="12" max="12" width="14.85546875" style="1" customWidth="1"/>
    <col min="13" max="13" width="11.5703125" style="61" customWidth="1"/>
    <col min="14" max="14" width="19.42578125" style="1" customWidth="1"/>
    <col min="15" max="15" width="17.28515625" style="1" customWidth="1"/>
    <col min="16" max="16" width="19" style="1" customWidth="1"/>
    <col min="17" max="257" width="9.140625" style="3"/>
  </cols>
  <sheetData>
    <row r="1" spans="1:257" ht="67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4"/>
      <c r="R1" s="4"/>
      <c r="S1" s="5"/>
      <c r="T1" s="4"/>
      <c r="U1" s="5"/>
      <c r="V1" s="4"/>
      <c r="AB1" s="5"/>
      <c r="AC1" s="5"/>
      <c r="AD1" s="5"/>
    </row>
    <row r="2" spans="1:257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0" t="s">
        <v>18</v>
      </c>
      <c r="L2" s="6" t="s">
        <v>12</v>
      </c>
      <c r="M2" s="60" t="s">
        <v>13</v>
      </c>
      <c r="N2" s="6" t="s">
        <v>14</v>
      </c>
      <c r="O2" s="6" t="s">
        <v>15</v>
      </c>
      <c r="P2" s="6" t="s">
        <v>16</v>
      </c>
    </row>
    <row r="3" spans="1:257" s="11" customFormat="1" ht="141.75" customHeight="1" x14ac:dyDescent="0.25">
      <c r="A3" s="29" t="s">
        <v>31</v>
      </c>
      <c r="B3" s="29">
        <v>1</v>
      </c>
      <c r="C3" s="29" t="s">
        <v>25</v>
      </c>
      <c r="D3" s="31" t="s">
        <v>156</v>
      </c>
      <c r="E3" s="29" t="s">
        <v>157</v>
      </c>
      <c r="F3" s="39" t="s">
        <v>119</v>
      </c>
      <c r="G3" s="29">
        <v>11</v>
      </c>
      <c r="H3" s="29">
        <v>20</v>
      </c>
      <c r="I3" s="29">
        <v>40</v>
      </c>
      <c r="J3" s="29">
        <v>40</v>
      </c>
      <c r="K3" s="30">
        <v>100</v>
      </c>
      <c r="L3" s="76">
        <v>0</v>
      </c>
      <c r="M3" s="30">
        <v>100</v>
      </c>
      <c r="N3" s="29" t="s">
        <v>211</v>
      </c>
      <c r="O3" s="29"/>
      <c r="P3" s="29" t="s">
        <v>114</v>
      </c>
    </row>
    <row r="4" spans="1:257" s="16" customFormat="1" x14ac:dyDescent="0.25">
      <c r="A4" s="9"/>
      <c r="B4" s="9"/>
      <c r="C4" s="9"/>
      <c r="D4" s="15"/>
      <c r="E4" s="9"/>
      <c r="F4" s="9"/>
      <c r="G4" s="9"/>
      <c r="H4" s="9"/>
      <c r="I4" s="9"/>
      <c r="J4" s="9"/>
      <c r="K4" s="67"/>
      <c r="L4" s="9"/>
      <c r="M4" s="67"/>
      <c r="N4" s="9"/>
      <c r="O4" s="9"/>
      <c r="P4" s="9"/>
    </row>
    <row r="5" spans="1:257" ht="18.75" x14ac:dyDescent="0.25">
      <c r="A5" s="23"/>
      <c r="B5" s="23"/>
      <c r="C5" s="23"/>
      <c r="D5" s="52"/>
      <c r="E5" s="23"/>
      <c r="F5" s="78" t="s">
        <v>209</v>
      </c>
      <c r="G5" s="79"/>
      <c r="H5" s="79"/>
      <c r="I5" s="79"/>
      <c r="J5" s="79"/>
      <c r="K5" s="80"/>
      <c r="L5" s="23"/>
      <c r="M5" s="62"/>
      <c r="N5" s="23"/>
      <c r="O5" s="23"/>
      <c r="P5" s="53"/>
      <c r="Q5" s="23"/>
      <c r="R5" s="53"/>
      <c r="S5" s="35"/>
      <c r="T5" s="2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18.75" x14ac:dyDescent="0.25">
      <c r="A6" s="23"/>
      <c r="B6" s="23"/>
      <c r="C6" s="23"/>
      <c r="D6" s="52"/>
      <c r="E6" s="23"/>
      <c r="F6" s="81"/>
      <c r="G6" s="82"/>
      <c r="H6" s="82"/>
      <c r="I6" s="82"/>
      <c r="J6" s="82"/>
      <c r="K6" s="83"/>
      <c r="L6" s="23"/>
      <c r="M6" s="62"/>
      <c r="N6" s="23"/>
      <c r="O6" s="23"/>
      <c r="P6" s="53"/>
      <c r="Q6" s="23"/>
      <c r="R6" s="53"/>
      <c r="S6" s="35"/>
      <c r="T6" s="2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x14ac:dyDescent="0.25">
      <c r="A7" s="23"/>
      <c r="B7" s="23"/>
      <c r="C7" s="23"/>
      <c r="D7" s="23"/>
      <c r="E7" s="23"/>
      <c r="F7" s="81"/>
      <c r="G7" s="82"/>
      <c r="H7" s="82"/>
      <c r="I7" s="82"/>
      <c r="J7" s="82"/>
      <c r="K7" s="83"/>
      <c r="L7" s="23"/>
      <c r="M7" s="62"/>
      <c r="N7" s="23"/>
      <c r="O7" s="23"/>
      <c r="P7" s="53"/>
      <c r="Q7" s="23"/>
      <c r="R7" s="53"/>
      <c r="S7" s="35"/>
      <c r="T7" s="2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8.75" x14ac:dyDescent="0.25">
      <c r="A8" s="23"/>
      <c r="B8" s="23"/>
      <c r="C8" s="23"/>
      <c r="D8" s="52"/>
      <c r="E8" s="23"/>
      <c r="F8" s="81"/>
      <c r="G8" s="82"/>
      <c r="H8" s="82"/>
      <c r="I8" s="82"/>
      <c r="J8" s="82"/>
      <c r="K8" s="83"/>
      <c r="L8" s="23"/>
      <c r="M8" s="62"/>
      <c r="N8" s="23"/>
      <c r="O8" s="23"/>
      <c r="P8" s="53"/>
      <c r="Q8" s="23"/>
      <c r="R8" s="53"/>
      <c r="S8" s="35"/>
      <c r="T8" s="2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8.75" x14ac:dyDescent="0.25">
      <c r="A9" s="23"/>
      <c r="B9" s="23"/>
      <c r="C9" s="23"/>
      <c r="D9" s="52"/>
      <c r="E9" s="23"/>
      <c r="F9" s="84"/>
      <c r="G9" s="85"/>
      <c r="H9" s="85"/>
      <c r="I9" s="85"/>
      <c r="J9" s="85"/>
      <c r="K9" s="86"/>
      <c r="L9" s="23"/>
      <c r="M9" s="62"/>
      <c r="N9" s="23"/>
      <c r="O9" s="23"/>
      <c r="P9" s="53"/>
      <c r="Q9" s="23"/>
      <c r="R9" s="53"/>
      <c r="S9" s="35"/>
      <c r="T9" s="2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20.25" x14ac:dyDescent="0.25">
      <c r="A10" s="8"/>
      <c r="B10" s="8"/>
      <c r="C10" s="8"/>
      <c r="D10" s="8"/>
      <c r="E10" s="8"/>
      <c r="F10" s="12"/>
      <c r="G10" s="8"/>
      <c r="H10" s="8"/>
      <c r="I10" s="8"/>
      <c r="J10" s="8"/>
      <c r="K10" s="60"/>
      <c r="L10" s="17"/>
      <c r="M10" s="60"/>
      <c r="N10" s="8"/>
      <c r="O10" s="8"/>
      <c r="P10" s="8"/>
    </row>
    <row r="11" spans="1:257" ht="20.25" x14ac:dyDescent="0.25">
      <c r="A11" s="8"/>
      <c r="B11" s="8"/>
      <c r="C11" s="8"/>
      <c r="D11" s="18"/>
      <c r="E11" s="17"/>
      <c r="F11" s="12"/>
      <c r="G11" s="17"/>
      <c r="H11" s="17"/>
      <c r="I11" s="17"/>
      <c r="J11" s="17"/>
      <c r="K11" s="67"/>
      <c r="L11" s="17"/>
      <c r="M11" s="67"/>
      <c r="N11" s="8"/>
      <c r="O11" s="17"/>
      <c r="P11" s="17"/>
    </row>
    <row r="12" spans="1:257" ht="20.25" x14ac:dyDescent="0.25">
      <c r="F12" s="13"/>
    </row>
    <row r="13" spans="1:257" ht="20.25" x14ac:dyDescent="0.25">
      <c r="F13" s="12"/>
    </row>
  </sheetData>
  <sortState ref="A3:P18">
    <sortCondition descending="1" ref="K3:K18"/>
  </sortState>
  <mergeCells count="2">
    <mergeCell ref="A1:P1"/>
    <mergeCell ref="F5:K9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Ang-1</cp:lastModifiedBy>
  <dcterms:modified xsi:type="dcterms:W3CDTF">2023-12-05T04:08:47Z</dcterms:modified>
</cp:coreProperties>
</file>